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SELA\Desktop\"/>
    </mc:Choice>
  </mc:AlternateContent>
  <bookViews>
    <workbookView xWindow="0" yWindow="0" windowWidth="14010" windowHeight="11310" tabRatio="619"/>
  </bookViews>
  <sheets>
    <sheet name="AGOSTO" sheetId="23" r:id="rId1"/>
    <sheet name="SET" sheetId="24" r:id="rId2"/>
    <sheet name="OCT" sheetId="26" r:id="rId3"/>
    <sheet name="NOV" sheetId="25" r:id="rId4"/>
    <sheet name="DIC" sheetId="27" r:id="rId5"/>
    <sheet name="OF" sheetId="15" state="hidden" r:id="rId6"/>
    <sheet name="GER" sheetId="16" state="hidden" r:id="rId7"/>
    <sheet name="FAC." sheetId="17" state="hidden" r:id="rId8"/>
  </sheets>
  <definedNames>
    <definedName name="_xlnm._FilterDatabase" localSheetId="0" hidden="1">AGOSTO!$A$4:$L$69</definedName>
    <definedName name="_xlnm._FilterDatabase" localSheetId="4" hidden="1">DIC!$A$4:$L$58</definedName>
    <definedName name="_xlnm._FilterDatabase" localSheetId="3" hidden="1">NOV!$A$4:$L$109</definedName>
    <definedName name="_xlnm._FilterDatabase" localSheetId="2" hidden="1">OCT!$A$4:$L$128</definedName>
    <definedName name="_xlnm._FilterDatabase" localSheetId="1" hidden="1">SET!$A$4:$L$80</definedName>
    <definedName name="_xlnm.Print_Titles" localSheetId="3">NOV!$1:$4</definedName>
    <definedName name="_xlnm.Print_Titles" localSheetId="2">OCT!$1:$4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7" l="1"/>
  <c r="G128" i="26" l="1"/>
  <c r="F128" i="26"/>
  <c r="F58" i="27" l="1"/>
  <c r="H27" i="27" l="1"/>
  <c r="H20" i="27"/>
  <c r="H25" i="27"/>
  <c r="H31" i="27"/>
  <c r="H32" i="27"/>
  <c r="H24" i="27"/>
  <c r="H28" i="27"/>
  <c r="H22" i="27"/>
  <c r="H29" i="27"/>
  <c r="H11" i="27"/>
  <c r="H35" i="27"/>
  <c r="H33" i="27"/>
  <c r="H9" i="27"/>
  <c r="H30" i="27"/>
  <c r="H36" i="27"/>
  <c r="H34" i="27"/>
  <c r="H7" i="27"/>
  <c r="H12" i="27"/>
  <c r="H39" i="27"/>
  <c r="H43" i="27"/>
  <c r="H37" i="27"/>
  <c r="H42" i="27"/>
  <c r="H15" i="27"/>
  <c r="H53" i="27"/>
  <c r="H47" i="27"/>
  <c r="H46" i="27"/>
  <c r="H56" i="27"/>
  <c r="H55" i="27"/>
  <c r="H8" i="27"/>
  <c r="H10" i="27"/>
  <c r="H26" i="27"/>
  <c r="H52" i="27"/>
  <c r="H51" i="27"/>
  <c r="H45" i="27"/>
  <c r="H44" i="27"/>
  <c r="H38" i="27"/>
  <c r="H40" i="27"/>
  <c r="H50" i="27"/>
  <c r="H54" i="27"/>
  <c r="H14" i="27"/>
  <c r="H49" i="27"/>
  <c r="H48" i="27"/>
  <c r="H13" i="27"/>
  <c r="H5" i="27"/>
  <c r="H16" i="27"/>
  <c r="H18" i="27"/>
  <c r="H41" i="27"/>
  <c r="H17" i="27"/>
  <c r="H23" i="27"/>
  <c r="H57" i="27"/>
  <c r="H6" i="27"/>
  <c r="H19" i="27"/>
  <c r="H21" i="27"/>
  <c r="H58" i="27" l="1"/>
  <c r="H112" i="26"/>
  <c r="H111" i="26"/>
  <c r="H78" i="26"/>
  <c r="H66" i="26"/>
  <c r="H42" i="26"/>
  <c r="H104" i="26"/>
  <c r="H106" i="26"/>
  <c r="H77" i="26"/>
  <c r="H67" i="26"/>
  <c r="H62" i="26"/>
  <c r="H126" i="26"/>
  <c r="H11" i="26"/>
  <c r="H84" i="26"/>
  <c r="H33" i="26"/>
  <c r="H32" i="26"/>
  <c r="H61" i="26"/>
  <c r="H113" i="26"/>
  <c r="H43" i="26"/>
  <c r="H5" i="26"/>
  <c r="H38" i="26"/>
  <c r="H37" i="26"/>
  <c r="H87" i="26"/>
  <c r="H13" i="26"/>
  <c r="H12" i="26"/>
  <c r="H76" i="26"/>
  <c r="H79" i="26"/>
  <c r="H127" i="26"/>
  <c r="H54" i="26"/>
  <c r="H97" i="26"/>
  <c r="H90" i="26"/>
  <c r="H99" i="26"/>
  <c r="H94" i="26"/>
  <c r="H95" i="26"/>
  <c r="H91" i="26"/>
  <c r="H100" i="26"/>
  <c r="H92" i="26"/>
  <c r="H96" i="26"/>
  <c r="H101" i="26"/>
  <c r="H98" i="26"/>
  <c r="H93" i="26"/>
  <c r="H123" i="26"/>
  <c r="H89" i="26"/>
  <c r="H88" i="26"/>
  <c r="H59" i="26"/>
  <c r="H80" i="26"/>
  <c r="H116" i="26"/>
  <c r="H105" i="26"/>
  <c r="H122" i="26"/>
  <c r="H121" i="26"/>
  <c r="H14" i="26"/>
  <c r="H20" i="26"/>
  <c r="H21" i="26"/>
  <c r="H19" i="26"/>
  <c r="H22" i="26"/>
  <c r="H15" i="26"/>
  <c r="H10" i="26"/>
  <c r="H58" i="26"/>
  <c r="H107" i="26"/>
  <c r="H34" i="26"/>
  <c r="H118" i="26"/>
  <c r="H85" i="26"/>
  <c r="H83" i="26"/>
  <c r="H39" i="26"/>
  <c r="H47" i="26"/>
  <c r="H46" i="26"/>
  <c r="H49" i="26"/>
  <c r="H26" i="26"/>
  <c r="H44" i="26"/>
  <c r="H16" i="26"/>
  <c r="H29" i="26"/>
  <c r="H31" i="26"/>
  <c r="H108" i="26"/>
  <c r="H6" i="26"/>
  <c r="H8" i="26"/>
  <c r="H53" i="26"/>
  <c r="H52" i="26"/>
  <c r="H117" i="26"/>
  <c r="H48" i="26"/>
  <c r="H70" i="26"/>
  <c r="H73" i="26"/>
  <c r="H75" i="26"/>
  <c r="H69" i="26"/>
  <c r="H74" i="26"/>
  <c r="H72" i="26"/>
  <c r="H60" i="26"/>
  <c r="H103" i="26"/>
  <c r="H102" i="26"/>
  <c r="H124" i="26"/>
  <c r="H110" i="26"/>
  <c r="H40" i="26"/>
  <c r="H55" i="26"/>
  <c r="H64" i="26"/>
  <c r="H65" i="26"/>
  <c r="H68" i="26"/>
  <c r="H71" i="26"/>
  <c r="H109" i="26"/>
  <c r="H45" i="26"/>
  <c r="H120" i="26"/>
  <c r="H125" i="26"/>
  <c r="H28" i="26"/>
  <c r="H7" i="26"/>
  <c r="H51" i="26"/>
  <c r="H115" i="26"/>
  <c r="H114" i="26"/>
  <c r="H30" i="26"/>
  <c r="H81" i="26"/>
  <c r="H82" i="26"/>
  <c r="H57" i="26"/>
  <c r="H56" i="26"/>
  <c r="H63" i="26"/>
  <c r="H50" i="26"/>
  <c r="H17" i="26"/>
  <c r="H18" i="26"/>
  <c r="H23" i="26"/>
  <c r="H24" i="26"/>
  <c r="H41" i="26"/>
  <c r="H9" i="26"/>
  <c r="H25" i="26"/>
  <c r="H86" i="26"/>
  <c r="H27" i="26"/>
  <c r="H119" i="26"/>
  <c r="H35" i="26"/>
  <c r="H36" i="26"/>
  <c r="H128" i="26" l="1"/>
  <c r="G109" i="25"/>
  <c r="F109" i="25"/>
  <c r="H83" i="25"/>
  <c r="H82" i="25" l="1"/>
  <c r="H24" i="25" l="1"/>
  <c r="H16" i="25"/>
  <c r="H15" i="25"/>
  <c r="H76" i="25"/>
  <c r="H75" i="25"/>
  <c r="H52" i="25"/>
  <c r="H51" i="25"/>
  <c r="H50" i="25"/>
  <c r="H53" i="25"/>
  <c r="H6" i="25"/>
  <c r="H5" i="25"/>
  <c r="H95" i="25"/>
  <c r="H42" i="25"/>
  <c r="H20" i="25"/>
  <c r="H19" i="25"/>
  <c r="H47" i="25"/>
  <c r="H29" i="25"/>
  <c r="H30" i="25"/>
  <c r="H32" i="25"/>
  <c r="H25" i="25"/>
  <c r="H27" i="25"/>
  <c r="H87" i="25"/>
  <c r="H64" i="25"/>
  <c r="H67" i="25"/>
  <c r="H65" i="25"/>
  <c r="H79" i="25"/>
  <c r="H86" i="25"/>
  <c r="H81" i="25"/>
  <c r="H31" i="25"/>
  <c r="H41" i="25"/>
  <c r="H66" i="25"/>
  <c r="H39" i="25"/>
  <c r="H91" i="25"/>
  <c r="H55" i="25"/>
  <c r="H90" i="25"/>
  <c r="H96" i="25"/>
  <c r="H97" i="25"/>
  <c r="H40" i="25"/>
  <c r="H38" i="25"/>
  <c r="H89" i="25"/>
  <c r="H43" i="25"/>
  <c r="H35" i="25"/>
  <c r="H94" i="25"/>
  <c r="H34" i="25"/>
  <c r="H98" i="25"/>
  <c r="H8" i="25"/>
  <c r="H73" i="25"/>
  <c r="H17" i="25"/>
  <c r="H18" i="25"/>
  <c r="H70" i="25"/>
  <c r="H69" i="25"/>
  <c r="H80" i="25"/>
  <c r="H33" i="25"/>
  <c r="H108" i="25"/>
  <c r="H60" i="25"/>
  <c r="H59" i="25"/>
  <c r="H36" i="25"/>
  <c r="H37" i="25"/>
  <c r="H57" i="25"/>
  <c r="H72" i="25"/>
  <c r="H46" i="25"/>
  <c r="H44" i="25"/>
  <c r="H45" i="25"/>
  <c r="H78" i="25"/>
  <c r="H77" i="25"/>
  <c r="H54" i="25"/>
  <c r="H26" i="25"/>
  <c r="H28" i="25"/>
  <c r="H11" i="25"/>
  <c r="H12" i="25"/>
  <c r="H13" i="25"/>
  <c r="H14" i="25"/>
  <c r="H71" i="25"/>
  <c r="H58" i="25"/>
  <c r="H68" i="25"/>
  <c r="H63" i="25"/>
  <c r="H92" i="25"/>
  <c r="H93" i="25"/>
  <c r="H61" i="25"/>
  <c r="H62" i="25"/>
  <c r="H88" i="25"/>
  <c r="H74" i="25"/>
  <c r="H22" i="25"/>
  <c r="H21" i="25"/>
  <c r="H56" i="25"/>
  <c r="H99" i="25"/>
  <c r="H7" i="25"/>
  <c r="H49" i="25"/>
  <c r="H48" i="25"/>
  <c r="H10" i="25"/>
  <c r="H104" i="25"/>
  <c r="H101" i="25"/>
  <c r="H102" i="25"/>
  <c r="H106" i="25"/>
  <c r="H100" i="25"/>
  <c r="H105" i="25"/>
  <c r="H103" i="25"/>
  <c r="H107" i="25"/>
  <c r="H23" i="25"/>
  <c r="H9" i="25"/>
  <c r="H84" i="25"/>
  <c r="H85" i="25"/>
  <c r="H109" i="25" l="1"/>
  <c r="H24" i="24"/>
  <c r="H70" i="24"/>
  <c r="H71" i="24"/>
  <c r="H25" i="24"/>
  <c r="H72" i="24"/>
  <c r="H35" i="24"/>
  <c r="H38" i="24"/>
  <c r="H37" i="24"/>
  <c r="H32" i="24"/>
  <c r="H5" i="24"/>
  <c r="H77" i="24"/>
  <c r="H27" i="24"/>
  <c r="H26" i="24"/>
  <c r="H30" i="24"/>
  <c r="H39" i="24"/>
  <c r="H76" i="24"/>
  <c r="H65" i="24"/>
  <c r="H66" i="24"/>
  <c r="H48" i="24"/>
  <c r="H47" i="24"/>
  <c r="H64" i="24"/>
  <c r="H63" i="24"/>
  <c r="H40" i="24"/>
  <c r="H73" i="24"/>
  <c r="H49" i="24"/>
  <c r="H62" i="24"/>
  <c r="H31" i="24"/>
  <c r="H6" i="24"/>
  <c r="H7" i="24"/>
  <c r="H33" i="24"/>
  <c r="H15" i="24"/>
  <c r="H79" i="24"/>
  <c r="H18" i="24"/>
  <c r="H19" i="24"/>
  <c r="H20" i="24"/>
  <c r="H67" i="24"/>
  <c r="H68" i="24"/>
  <c r="H69" i="24"/>
  <c r="H55" i="24"/>
  <c r="H54" i="24"/>
  <c r="H56" i="24"/>
  <c r="H60" i="24"/>
  <c r="H58" i="24"/>
  <c r="H21" i="24"/>
  <c r="H41" i="24"/>
  <c r="H42" i="24"/>
  <c r="H43" i="24"/>
  <c r="H44" i="24"/>
  <c r="H28" i="24"/>
  <c r="H17" i="24"/>
  <c r="H45" i="24"/>
  <c r="H23" i="24"/>
  <c r="H75" i="24"/>
  <c r="H12" i="24"/>
  <c r="H74" i="24"/>
  <c r="H8" i="24"/>
  <c r="H61" i="24"/>
  <c r="H14" i="24"/>
  <c r="H29" i="24"/>
  <c r="H22" i="24"/>
  <c r="H57" i="24"/>
  <c r="H59" i="24"/>
  <c r="H9" i="24"/>
  <c r="H10" i="24"/>
  <c r="H11" i="24"/>
  <c r="H46" i="24"/>
  <c r="H16" i="24"/>
  <c r="H53" i="24"/>
  <c r="H13" i="24"/>
  <c r="H50" i="24"/>
  <c r="H52" i="24"/>
  <c r="H51" i="24"/>
  <c r="H78" i="24"/>
  <c r="H34" i="24"/>
  <c r="H36" i="24"/>
  <c r="H80" i="24" l="1"/>
  <c r="H18" i="23" l="1"/>
  <c r="H19" i="23"/>
  <c r="H17" i="23"/>
  <c r="H20" i="23"/>
  <c r="H21" i="23"/>
  <c r="H22" i="23"/>
  <c r="H6" i="23"/>
  <c r="H7" i="23"/>
  <c r="H8" i="23"/>
  <c r="H9" i="23"/>
  <c r="H10" i="23"/>
  <c r="H11" i="23"/>
  <c r="H12" i="23"/>
  <c r="H13" i="23"/>
  <c r="H14" i="23"/>
  <c r="H15" i="23"/>
  <c r="H16" i="23"/>
  <c r="H64" i="23"/>
  <c r="H32" i="23"/>
  <c r="H51" i="23"/>
  <c r="H30" i="23"/>
  <c r="H26" i="23"/>
  <c r="H49" i="23"/>
  <c r="H47" i="23"/>
  <c r="H62" i="23"/>
  <c r="H23" i="23"/>
  <c r="H41" i="23"/>
  <c r="H50" i="23"/>
  <c r="H60" i="23"/>
  <c r="H67" i="23"/>
  <c r="H48" i="23"/>
  <c r="H63" i="23"/>
  <c r="H53" i="23"/>
  <c r="H28" i="23"/>
  <c r="H46" i="23"/>
  <c r="H45" i="23"/>
  <c r="H52" i="23"/>
  <c r="H42" i="23"/>
  <c r="H43" i="23"/>
  <c r="H44" i="23"/>
  <c r="H59" i="23"/>
  <c r="H66" i="23"/>
  <c r="H25" i="23"/>
  <c r="H31" i="23"/>
  <c r="H27" i="23"/>
  <c r="H29" i="23"/>
  <c r="H24" i="23"/>
  <c r="H54" i="23"/>
  <c r="H33" i="23"/>
  <c r="H5" i="23"/>
  <c r="H34" i="23"/>
  <c r="H35" i="23"/>
  <c r="H36" i="23"/>
  <c r="H37" i="23"/>
  <c r="H38" i="23"/>
  <c r="H39" i="23"/>
  <c r="H40" i="23"/>
  <c r="H61" i="23"/>
  <c r="H58" i="23"/>
  <c r="H56" i="23"/>
  <c r="H57" i="23"/>
  <c r="H55" i="23"/>
  <c r="H68" i="23"/>
  <c r="H65" i="23"/>
  <c r="H69" i="23" l="1"/>
  <c r="G80" i="24"/>
  <c r="F80" i="24"/>
  <c r="G69" i="23"/>
  <c r="F69" i="23"/>
</calcChain>
</file>

<file path=xl/comments1.xml><?xml version="1.0" encoding="utf-8"?>
<comments xmlns="http://schemas.openxmlformats.org/spreadsheetml/2006/main">
  <authors>
    <author>AFECTACIÓNP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23.21.22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23.21.21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SE PUSO EL CERO  POR DUPLICIDAD DE NUMERO DE COMISION DE SERVICIO.-EN SIAF.</t>
        </r>
      </text>
    </comment>
  </commentList>
</comments>
</file>

<file path=xl/comments2.xml><?xml version="1.0" encoding="utf-8"?>
<comments xmlns="http://schemas.openxmlformats.org/spreadsheetml/2006/main">
  <authors>
    <author>AFECTACIÓNP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23.21.22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23.21.21
</t>
        </r>
      </text>
    </comment>
  </commentList>
</comments>
</file>

<file path=xl/comments3.xml><?xml version="1.0" encoding="utf-8"?>
<comments xmlns="http://schemas.openxmlformats.org/spreadsheetml/2006/main">
  <authors>
    <author>AFECTACIÓNP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23.21.22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23.21.21
</t>
        </r>
      </text>
    </comment>
  </commentList>
</comments>
</file>

<file path=xl/comments4.xml><?xml version="1.0" encoding="utf-8"?>
<comments xmlns="http://schemas.openxmlformats.org/spreadsheetml/2006/main">
  <authors>
    <author>AFECTACIÓNP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23.21.22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23.21.21
</t>
        </r>
      </text>
    </comment>
  </commentList>
</comments>
</file>

<file path=xl/comments5.xml><?xml version="1.0" encoding="utf-8"?>
<comments xmlns="http://schemas.openxmlformats.org/spreadsheetml/2006/main">
  <authors>
    <author>AFECTACIÓNP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23.21.22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AFECTACIÓNP:</t>
        </r>
        <r>
          <rPr>
            <sz val="9"/>
            <color indexed="81"/>
            <rFont val="Tahoma"/>
            <family val="2"/>
          </rPr>
          <t xml:space="preserve">
23.21.21
</t>
        </r>
      </text>
    </comment>
  </commentList>
</comments>
</file>

<file path=xl/sharedStrings.xml><?xml version="1.0" encoding="utf-8"?>
<sst xmlns="http://schemas.openxmlformats.org/spreadsheetml/2006/main" count="2282" uniqueCount="827">
  <si>
    <t>DOC</t>
  </si>
  <si>
    <t>SIAF</t>
  </si>
  <si>
    <t>A  NOMBRE DE</t>
  </si>
  <si>
    <t>MONTO DE VIATICOS</t>
  </si>
  <si>
    <t>MONTO DE PASAJES</t>
  </si>
  <si>
    <t>IMPORTE TOTAL</t>
  </si>
  <si>
    <t>N° DE DIAS</t>
  </si>
  <si>
    <t>LUGAR DE DESTINO</t>
  </si>
  <si>
    <t>UNIDAD ORGANICA</t>
  </si>
  <si>
    <t>MOTIVO DE VIAJE</t>
  </si>
  <si>
    <t xml:space="preserve">N° </t>
  </si>
  <si>
    <t>OCI</t>
  </si>
  <si>
    <t>RECTORADO</t>
  </si>
  <si>
    <t>POSTGRADO</t>
  </si>
  <si>
    <t>DIR.CONTABILIDAD</t>
  </si>
  <si>
    <t>CERTI</t>
  </si>
  <si>
    <t>OF. INSTITUTOS DE INVESTIGACION</t>
  </si>
  <si>
    <t>VICERRECTORADO DE INVESTIGACION</t>
  </si>
  <si>
    <t>GERENCIA DE RELACIONES INTERNACIONALES</t>
  </si>
  <si>
    <t>OFICINAS ACADEMICAS</t>
  </si>
  <si>
    <t>OFICINAS ADMINISTRATIVAS</t>
  </si>
  <si>
    <t>VICERRECTORADO</t>
  </si>
  <si>
    <t>Dirección General de Administración</t>
  </si>
  <si>
    <t>EVALUACION ACADEMICA</t>
  </si>
  <si>
    <t>INTERCAMBIO ACADEMICO</t>
  </si>
  <si>
    <t>Bienestar Universitario</t>
  </si>
  <si>
    <t>REGISTRO TECNICO</t>
  </si>
  <si>
    <t>SERVICIO SOCIAL</t>
  </si>
  <si>
    <t xml:space="preserve">ADMISION </t>
  </si>
  <si>
    <t>SERVICIO MEDICO</t>
  </si>
  <si>
    <t>BIBLIOTECAS</t>
  </si>
  <si>
    <t xml:space="preserve">DEPORTES </t>
  </si>
  <si>
    <t>COMEDOR UNT</t>
  </si>
  <si>
    <t>PSICOLOGIA</t>
  </si>
  <si>
    <t>OF. DE PROYECCION SOCIAL Y EXTENSION UNIVERSITARIA</t>
  </si>
  <si>
    <t>Direcciones : TESORERIA, CONTABILIDAD,ABASTECIMIENTO</t>
  </si>
  <si>
    <t>OF. DE UNIVERSIDAD EMPRESA</t>
  </si>
  <si>
    <t>OF.COMITE DE ETICA DE LA INVESTIGACION</t>
  </si>
  <si>
    <t xml:space="preserve">IMPRESIONES Y PUBLICACIONES </t>
  </si>
  <si>
    <t>OF. DE IMPRESIONES Y EDITORIAL UNIVERSITARIA</t>
  </si>
  <si>
    <t>UNID.TECNICA DE INFORMACION Y COMUNICACIÓN</t>
  </si>
  <si>
    <t>UNID.DESARROLLO DE SISTEMAS</t>
  </si>
  <si>
    <t>EVALUACION ACADEMICA - OF.EVALUACION Y DESARROLLO ACADEMICO</t>
  </si>
  <si>
    <t>UNID.REDES Y COMUNICACIONES</t>
  </si>
  <si>
    <t>Oficina Tecnica de Desarrollo Academico - OTEVA</t>
  </si>
  <si>
    <t>UNID.PROCESAMIENTO Y SOPORTE TECNICO</t>
  </si>
  <si>
    <t>Oficina Tecnica de Evaluacion - OTEDA</t>
  </si>
  <si>
    <t>Dirección de Sistemas de Informática y Comunicación</t>
  </si>
  <si>
    <t>Editorial Universitaria</t>
  </si>
  <si>
    <t>Centro Cultural Universitario</t>
  </si>
  <si>
    <t>ADMISION</t>
  </si>
  <si>
    <t>Secretaría General</t>
  </si>
  <si>
    <t xml:space="preserve">BILIOTECAS </t>
  </si>
  <si>
    <t>Escalafón</t>
  </si>
  <si>
    <t>DIRECCION UNIVERSIDAD EMPRESA</t>
  </si>
  <si>
    <t>Unidad de Capacitación</t>
  </si>
  <si>
    <t>GERENCIAS</t>
  </si>
  <si>
    <t>GERENCIA DE PLANIFICACION Y DESARROLLO</t>
  </si>
  <si>
    <t>DIRECCION DE PRESUPUESTO</t>
  </si>
  <si>
    <t>DIR. DESARROLLO ORGANIZACIONAL</t>
  </si>
  <si>
    <t>DIR.COOPERACION TECNICA Y PROMOCION PRODUCTIVA</t>
  </si>
  <si>
    <t>GERENCIA DE  RECURSOS</t>
  </si>
  <si>
    <t>DIR. DE PERSONAL</t>
  </si>
  <si>
    <t>OF.TECNICA DE ESCALAFON (DOCENTE Y ADMINISTRATIVO)</t>
  </si>
  <si>
    <t>DIR. DE RECURSOS FISICOS</t>
  </si>
  <si>
    <t>GERENCIA INV. CIENT., PROY. SOC. Y EXT. UNIV.</t>
  </si>
  <si>
    <t>DIRECCION DE INVESTIGACION CIENTIFICA</t>
  </si>
  <si>
    <t>DIRECCION DE PROYECCION SOCIAL Y EXTENSION UNIVERSITARIA</t>
  </si>
  <si>
    <t>GERENCIA DE PROYECTOS, COOPERACION Y DESARROLLO</t>
  </si>
  <si>
    <t>GER.CALIDAD UNIVERSITARIA</t>
  </si>
  <si>
    <t>FAC.INGENIERIA</t>
  </si>
  <si>
    <t>FACULTAD CIENCIAS AGROPECUARIAS</t>
  </si>
  <si>
    <t>FAC.FARMACIA Y BIOQUIMICA</t>
  </si>
  <si>
    <t>FAC. CIENCIAS MEDICAS</t>
  </si>
  <si>
    <t>AGRONONOMIA</t>
  </si>
  <si>
    <t>BIOQUIMICA</t>
  </si>
  <si>
    <t>MEDICINA</t>
  </si>
  <si>
    <t>ING.AGRICOLA</t>
  </si>
  <si>
    <t>FARMACOTECNIA</t>
  </si>
  <si>
    <t>ESTOMATOLOGIA</t>
  </si>
  <si>
    <t>ING AGROINDUSTRIAL</t>
  </si>
  <si>
    <t>FARMACOLOGIA</t>
  </si>
  <si>
    <t>ZOOTECNIA</t>
  </si>
  <si>
    <t>CIENCIAS BIOLOGICAS</t>
  </si>
  <si>
    <t>EP.CIENCIAS BIOLOGICAS</t>
  </si>
  <si>
    <t>FAC.INGENIERIA QUIMICA</t>
  </si>
  <si>
    <t>FAC.EDUCACION Y C.C. DE LA COMUNICACIÓN</t>
  </si>
  <si>
    <t>MICROBIOLOGIA Y PARASITOLOGIA</t>
  </si>
  <si>
    <t>INGENIERIA QUIMICA</t>
  </si>
  <si>
    <t>EDUCACION INICIAL</t>
  </si>
  <si>
    <t>PESQUERIA</t>
  </si>
  <si>
    <t>QUIMICA</t>
  </si>
  <si>
    <t>EDUCACION PRIMARIA</t>
  </si>
  <si>
    <t>FAC. CIENCIAS FISICAS Y MATEMATICAS</t>
  </si>
  <si>
    <t>ING.AMBIENTAL</t>
  </si>
  <si>
    <t>EDUCACION SECUNDARIA</t>
  </si>
  <si>
    <t>MATEMATICA</t>
  </si>
  <si>
    <t>CIENCIAS DE LA COMUNICACIÓN</t>
  </si>
  <si>
    <t>FISICA</t>
  </si>
  <si>
    <t>ESTADISTICA</t>
  </si>
  <si>
    <t>CIVIL</t>
  </si>
  <si>
    <t>INFORMATICA</t>
  </si>
  <si>
    <t>INDUSTRIAL</t>
  </si>
  <si>
    <t>FAC.CIENCIAS ECONOMICAS</t>
  </si>
  <si>
    <t>MATERIALES</t>
  </si>
  <si>
    <t xml:space="preserve">ADMINISTRACION </t>
  </si>
  <si>
    <t>MECANICA</t>
  </si>
  <si>
    <t>CONTABILIDASDF Y FINANZAS</t>
  </si>
  <si>
    <t>MECATRONICA</t>
  </si>
  <si>
    <t>ECONOMIA</t>
  </si>
  <si>
    <t>METALURGICA</t>
  </si>
  <si>
    <t>FAC.CIENCIAS SOCIALES</t>
  </si>
  <si>
    <t xml:space="preserve">MINAS </t>
  </si>
  <si>
    <t>ANTROPOLOGIA SOCIAL</t>
  </si>
  <si>
    <t>SISTEMAS</t>
  </si>
  <si>
    <t>ARQUEOLOGIA</t>
  </si>
  <si>
    <t>ARQUITECTURA Y URBANISMO</t>
  </si>
  <si>
    <t>TRABAJO SOCIAL</t>
  </si>
  <si>
    <t>TURISMO</t>
  </si>
  <si>
    <t>FAC. DERECHO Y CIENCIAS POLITICAS</t>
  </si>
  <si>
    <t>HISTORIA</t>
  </si>
  <si>
    <t>DERECHO</t>
  </si>
  <si>
    <t>FAC.ENFERMERIA</t>
  </si>
  <si>
    <t>ENFERMERIA</t>
  </si>
  <si>
    <t>UNID.EGRESOS</t>
  </si>
  <si>
    <t>DIR. TESORERIA</t>
  </si>
  <si>
    <t>DIR.ABASTECIMIENTO</t>
  </si>
  <si>
    <t>OF.REMUNERACIONES Y PENSIONES</t>
  </si>
  <si>
    <t>OEDA?</t>
  </si>
  <si>
    <t>P/V</t>
  </si>
  <si>
    <t>VIGO FIESTAS JORGE ERNESTO</t>
  </si>
  <si>
    <t>RODRIGUEZ ARTEAGA HEYDEN S.</t>
  </si>
  <si>
    <t>LONGARAY AMAYA HERBER</t>
  </si>
  <si>
    <t>RAMIREZ CORDOVA SEGUNDO MIGUEL</t>
  </si>
  <si>
    <t>CAVA CARHUAYO ALBERTO LUIS</t>
  </si>
  <si>
    <t xml:space="preserve">GONZALES NIEVES ORLANDO MOISES </t>
  </si>
  <si>
    <t xml:space="preserve">SAUNE PUCLIA GREIZ YOANA </t>
  </si>
  <si>
    <t>MONGE OLORTEGUI MANUEL AMERICO</t>
  </si>
  <si>
    <t>GUILLERMO DIAZ ROBERTO FELIPE</t>
  </si>
  <si>
    <t>VALLEJO CASANOVA GUILLERMO RAUL</t>
  </si>
  <si>
    <t>ESPARZA ANGULO CELSO</t>
  </si>
  <si>
    <t>SIGUENZA AGUILAR LIBIA VICTORIA</t>
  </si>
  <si>
    <t>RODRIGUEZ ARMAS ANGELA FREMIOT</t>
  </si>
  <si>
    <t>VASQUEZ NANNY CARLOS ALFREDO</t>
  </si>
  <si>
    <t>LLAQUE SANCHEZ WALTER RAFAEL</t>
  </si>
  <si>
    <t>ROLDAN LOPEZ JOSE ANGEL</t>
  </si>
  <si>
    <t>ZAVALETA CASTAÑEDA SEGUNDO HUMBERTO</t>
  </si>
  <si>
    <t>MARIN CACHO FANNY TERESA</t>
  </si>
  <si>
    <t>PORTOCARRERO CARDENAS WEYDER</t>
  </si>
  <si>
    <t xml:space="preserve">RODRIGUEZ LLAJARUNA JOSE </t>
  </si>
  <si>
    <t>CUTI GUTIERREZ HERNAN ARQUIMEDES</t>
  </si>
  <si>
    <t>TORRES BUSTAMANTE WALTER HUGO</t>
  </si>
  <si>
    <t>ILICH ZERPA STEBAN ALEJANDRO</t>
  </si>
  <si>
    <t>BAUTISTA CONDOR JOSE LEONCIO</t>
  </si>
  <si>
    <t>CABRERA DE CIPRIANO ANGELITA TERESA</t>
  </si>
  <si>
    <t>JIMENEZ DE LI FRIDA CARMELA</t>
  </si>
  <si>
    <t>MARIN DE CASTAÑEDA CARMEN LUISA</t>
  </si>
  <si>
    <t>REYES LOPEZ IVAN ALBERTO</t>
  </si>
  <si>
    <t>RODRIGUEZ MIÑANO CELINA ELIZABETH</t>
  </si>
  <si>
    <t>TELLO PAMPA CARLOS ALBERTO</t>
  </si>
  <si>
    <t>AGUIRRE AGUILAR AUGUSTO ALBERTO</t>
  </si>
  <si>
    <t>AGUILAR DELGADO JOSE LUIS</t>
  </si>
  <si>
    <t>RIOS CARO TERESA</t>
  </si>
  <si>
    <t>LEON LOPEZ ROSA VIOLETA</t>
  </si>
  <si>
    <t>CAPA PAZ ARMINDA</t>
  </si>
  <si>
    <t>LIMA</t>
  </si>
  <si>
    <t>PIURA</t>
  </si>
  <si>
    <t>HUARAZ</t>
  </si>
  <si>
    <t>CHIMBOTE</t>
  </si>
  <si>
    <t>TRANSPORTES</t>
  </si>
  <si>
    <t>OTUZCO</t>
  </si>
  <si>
    <t>HUAMACHUCO</t>
  </si>
  <si>
    <t>GUADALUPE</t>
  </si>
  <si>
    <t>CAJAMARCA</t>
  </si>
  <si>
    <t>SECRETARIA GRAL</t>
  </si>
  <si>
    <t xml:space="preserve">LIMA </t>
  </si>
  <si>
    <t>DIR.RECURSOS FISICOS</t>
  </si>
  <si>
    <t>OF.ASUNTOS JURIDICOS</t>
  </si>
  <si>
    <t>PARTICIPAR EN FORO EDUCATIVO</t>
  </si>
  <si>
    <t>OF.DESARROLLO ACADEMICO</t>
  </si>
  <si>
    <t>BECA 18</t>
  </si>
  <si>
    <t xml:space="preserve">CHICLAYO </t>
  </si>
  <si>
    <t>CHACHAPOYAS</t>
  </si>
  <si>
    <t>LAMBAYEQUE</t>
  </si>
  <si>
    <t>FAC.CC.BIOLOGICAS</t>
  </si>
  <si>
    <t>FAC.CC.ECONOMICAS</t>
  </si>
  <si>
    <t>FAC.MEDICINA</t>
  </si>
  <si>
    <t>SEG.ESP.ENFERMERIA</t>
  </si>
  <si>
    <t>FAC.CC.AGROPECUARIAS</t>
  </si>
  <si>
    <t>CUZCO</t>
  </si>
  <si>
    <t>ESC.POSTGRADO</t>
  </si>
  <si>
    <t>MOYOBAMBA</t>
  </si>
  <si>
    <t>VIRU</t>
  </si>
  <si>
    <t>RAVELO ARCE MIRKO ANTONIO</t>
  </si>
  <si>
    <t>GONZALES NIEVES ORLANDO MOISES</t>
  </si>
  <si>
    <t>JEQUETEPEQUE</t>
  </si>
  <si>
    <t>SANTIAGO DE CHUCO</t>
  </si>
  <si>
    <t>DICTADO DE CURSO</t>
  </si>
  <si>
    <t>GONZALEZ NIEVES ORLANDO MOISES</t>
  </si>
  <si>
    <t xml:space="preserve">SIGUENZA AGUILAR LIBIA VICTORIA </t>
  </si>
  <si>
    <t xml:space="preserve">RAMIREZ CORDOVA SEGUNDO MIGUEL </t>
  </si>
  <si>
    <t>FERNANDEZ RODRIGUEZ JUAN CARLOS</t>
  </si>
  <si>
    <t>MARROQUIN GOMEZ MONICA SOLEDAD</t>
  </si>
  <si>
    <t>GIL GALVEZ WALTER AURELIO</t>
  </si>
  <si>
    <t>ZANELLI VERGARA LUCILA</t>
  </si>
  <si>
    <t>OLIVER LINARES DOMINGO ESTUARDO</t>
  </si>
  <si>
    <t>BORBOR PONCE MIRYAM MAGDALENA</t>
  </si>
  <si>
    <t>RIOS CARO TERESA ETELVINA</t>
  </si>
  <si>
    <t>GER.RECURSOS</t>
  </si>
  <si>
    <t>DIR.PRESUPUESTO</t>
  </si>
  <si>
    <t>GER.PLANIFICACION Y DLLO</t>
  </si>
  <si>
    <t>CHICLAYO</t>
  </si>
  <si>
    <t>VALLE JEQUETEPEQUE</t>
  </si>
  <si>
    <t>DIR.TESORERIA</t>
  </si>
  <si>
    <t>AREQUIPA</t>
  </si>
  <si>
    <t>FAC.FARMACIA</t>
  </si>
  <si>
    <t>STGO DE CHUCO</t>
  </si>
  <si>
    <t>SEDE HUAMACHUCO</t>
  </si>
  <si>
    <t>FAC.ESTOMATOLOGIA</t>
  </si>
  <si>
    <t>CABRERA JIMENEZ JOSE ANTONIO</t>
  </si>
  <si>
    <t>ROJAS ALEGRIA GUSTAVO ROBERTO</t>
  </si>
  <si>
    <t>VIC.INVESTIGACION</t>
  </si>
  <si>
    <t>SANCHEZ GUTIERREZ JULIO JOSE</t>
  </si>
  <si>
    <t>GUTIERREZ ROJAS AMPARO</t>
  </si>
  <si>
    <t>GER.CALIDAD UNIV.</t>
  </si>
  <si>
    <t>ZAVALETA VALDERRAMA MAGALY DEL CARMEN</t>
  </si>
  <si>
    <t>CESPEDES BRACAMONTE DIANA GRACIELA</t>
  </si>
  <si>
    <t xml:space="preserve">QUINTANA DIAZ ANIBAL </t>
  </si>
  <si>
    <t>HUERTAS ANGULO FLOR MARIA DEL ROSARIO</t>
  </si>
  <si>
    <t>VALERIANO BAQUEDANO CARLOS OSWALDO</t>
  </si>
  <si>
    <t>RODRIGUEZ NUÑEZ MARCO ANTONIO</t>
  </si>
  <si>
    <t>AGUIRRE AGUILAR ANTONIO ARMANDO</t>
  </si>
  <si>
    <t>ALARCO LA ROSA LUIS FELIPE</t>
  </si>
  <si>
    <t xml:space="preserve">GER.RECURSOS </t>
  </si>
  <si>
    <t>MOSTACERO LEON JOSE</t>
  </si>
  <si>
    <t>VEGA COTRINA LENER LUIS</t>
  </si>
  <si>
    <t>SOLAR SANTISTEBAN ALICIA EMPERATRIZ</t>
  </si>
  <si>
    <t>GUTIERREZ ALARCON ROSA DEIDAMIA</t>
  </si>
  <si>
    <t>OF.INTERCAMBIO ACAD.</t>
  </si>
  <si>
    <t>LUJAN TORRES LUIS EDILBERTO</t>
  </si>
  <si>
    <t>FAC.CC.FISICAS Y MAT.</t>
  </si>
  <si>
    <t>VIGO ALFARO WILBERT VALDEMAR</t>
  </si>
  <si>
    <t>OF.REGISTRO TECNICO</t>
  </si>
  <si>
    <t>VIC.ACADEMICO</t>
  </si>
  <si>
    <t>MENDEZ GIL VILMA JULIA</t>
  </si>
  <si>
    <t>VERA VELIZ RUBEN CESAR</t>
  </si>
  <si>
    <t>JAUREGUI FLORES CESAR MOISES</t>
  </si>
  <si>
    <t>VENEROS URBINA BILMIA</t>
  </si>
  <si>
    <t>LA CRUZ TORRES ANGEL IGNACIO</t>
  </si>
  <si>
    <t>CELSO ESPARZA ANGULO</t>
  </si>
  <si>
    <t>BOPP VIDAL GEINER MANUEL</t>
  </si>
  <si>
    <t>GALVEZ MONCADA OSCAR ESTEBAN</t>
  </si>
  <si>
    <t>PLAZA VELASQUEZ EDER RILDO</t>
  </si>
  <si>
    <t>SALAZAR LOPEZ WILMER</t>
  </si>
  <si>
    <t>TERRONES DE LA CRUZ LUIS ANTONIO</t>
  </si>
  <si>
    <t xml:space="preserve">JAEN </t>
  </si>
  <si>
    <t>CEPUNT</t>
  </si>
  <si>
    <t>BIENESTAR UNIVERSITARIO</t>
  </si>
  <si>
    <t>FAC.CC.SOCIALES</t>
  </si>
  <si>
    <t>GONZALES VEINTIMILLA FEDERICO</t>
  </si>
  <si>
    <t>AGUILAR MARIN JACOBO</t>
  </si>
  <si>
    <t xml:space="preserve">TELLO PAMPA CARLOS ALBERTO </t>
  </si>
  <si>
    <t>QUINTANA DIAZ ANIBAL</t>
  </si>
  <si>
    <t>UCEDA CASTILLO SANTIAGO EVARISTO</t>
  </si>
  <si>
    <t>PEÑA LOPEZ EUGENIA SANTOS</t>
  </si>
  <si>
    <t>IBERICO DIAZ MARCIA ADRIANA</t>
  </si>
  <si>
    <t>TELLO POMPA CARLOS ALBERTO</t>
  </si>
  <si>
    <t>AMPARO GUTIERREZ ROJAS</t>
  </si>
  <si>
    <t>CRUZADO LESCANO ROBIN PERCY</t>
  </si>
  <si>
    <t>CASTILLO RAMIREZ ANA CECILIA</t>
  </si>
  <si>
    <t>REYNA SANCHEZ WILSON RONALDO</t>
  </si>
  <si>
    <t>OLAYA OLIVARES EDGAR EFRAIN</t>
  </si>
  <si>
    <t>MENDOZA PACHECO HARY HERNANDO</t>
  </si>
  <si>
    <t>BACILIO ALVARADO MIGUEL</t>
  </si>
  <si>
    <t xml:space="preserve">FERNANDEZ RODRIGUEZ JUAN CARLOS </t>
  </si>
  <si>
    <t>GIL RAMIREZ RICARDO JAIME</t>
  </si>
  <si>
    <t>MINCHON MEDINA CARLOS ALBERTO</t>
  </si>
  <si>
    <t>ASCON DIONICIO GREGORIO MAYER</t>
  </si>
  <si>
    <t>FAC. CC. AGROPECUARIAS</t>
  </si>
  <si>
    <t>BIENESTAR  UNIVERSITARIO</t>
  </si>
  <si>
    <t>TARAPOTO</t>
  </si>
  <si>
    <t>FAC. CC AGROPECUARIAS</t>
  </si>
  <si>
    <t>FAC. INGENIERIA</t>
  </si>
  <si>
    <t>JARA AGUILAR DEMETRIO RAFAEL</t>
  </si>
  <si>
    <t>JOSE LUIS GONZALES SANCHEZ</t>
  </si>
  <si>
    <t>CASTILLO NAVARRO JOSE ISMAEL</t>
  </si>
  <si>
    <t>VIGO ALFARO WILBBERT VALDEMAR</t>
  </si>
  <si>
    <t>SILVA VARGAS SILVA</t>
  </si>
  <si>
    <t>CONTRERAS MENDEZ JORGE LUIS</t>
  </si>
  <si>
    <t>HUAMAN SAAVEDRA JUAN JORGE</t>
  </si>
  <si>
    <t>CARRANZA RUIZ TERESA GRACIELA</t>
  </si>
  <si>
    <t>ALARCON GUTIERREZ WILLMAN NEPTALI</t>
  </si>
  <si>
    <t>2DA. ESP. DE ENFERMERIA</t>
  </si>
  <si>
    <t>FAC.EDUCACION</t>
  </si>
  <si>
    <t xml:space="preserve">CRUZADO JERONIMO JULIO </t>
  </si>
  <si>
    <t>ESCALANTE AÑORGA HERMES MARIO</t>
  </si>
  <si>
    <t>NARVAEZ ULLOA GISSELA MANUEL</t>
  </si>
  <si>
    <t xml:space="preserve">PEÑA LOPEZ EUGENIA </t>
  </si>
  <si>
    <t>SANCHEZ GUTIERREZ JULIO CESAR</t>
  </si>
  <si>
    <t>ESCALANTE GOMEZ HEIDER ONU</t>
  </si>
  <si>
    <t>MEREGILDO GOMEZ MAGNA RUTH</t>
  </si>
  <si>
    <t>CASTILLO PEREDA ESTEBAN ROSAS</t>
  </si>
  <si>
    <t>CRUZ SILVA JOSE GABRIEL</t>
  </si>
  <si>
    <t>MELENDEZ ROSALES JORGE LUIS</t>
  </si>
  <si>
    <t>BENITES TIRADO VIOLETA RENNE</t>
  </si>
  <si>
    <t>PERALTA CASTAÑEDA JULIO CESAR</t>
  </si>
  <si>
    <t xml:space="preserve">RISCO DAVILA CARLOS ALFREDO </t>
  </si>
  <si>
    <t>ANTONIO ARAUJO EUSEBIO</t>
  </si>
  <si>
    <t>CAMACHO FIGUEROA CARLA ELIZABETH</t>
  </si>
  <si>
    <t>HORNA MERCEDES JORGE LUIS</t>
  </si>
  <si>
    <t xml:space="preserve">VILLENA VALENZUELA JERSON GUILLERMO </t>
  </si>
  <si>
    <t>REAÑO PORTAL WINSTON ROLANDO</t>
  </si>
  <si>
    <t>LOPEZ ZARATE WALTER</t>
  </si>
  <si>
    <t xml:space="preserve">ACOSTA JARAMA BETTY DORIS </t>
  </si>
  <si>
    <t>MIKE ADRIANO MOSTACERO LEON</t>
  </si>
  <si>
    <t>ARQUEROS ARTURO GABRIEL ALEXANDER</t>
  </si>
  <si>
    <t>GAMARRA ORTIZ FELIZ RAMON</t>
  </si>
  <si>
    <t>BACILIO SILVA RICHARD EUSEBIO</t>
  </si>
  <si>
    <t>MALDONADO MALDONADO MARTIN EDGARD</t>
  </si>
  <si>
    <t xml:space="preserve">SILVA VARGAS SILVIA </t>
  </si>
  <si>
    <t xml:space="preserve">ROJAS ALEGRIA GUSTAVO ROBERTO </t>
  </si>
  <si>
    <t>PRINCIPE LEON JENY MARLENE</t>
  </si>
  <si>
    <t>REATEGUI MARIN TERESA SOFIA</t>
  </si>
  <si>
    <t>RODRIGUEZ NUÑEZ MARCO</t>
  </si>
  <si>
    <t xml:space="preserve">MONYON LLENQUEN EDWIN </t>
  </si>
  <si>
    <t>IWAMATSU MORENO LUIS FERNANDO</t>
  </si>
  <si>
    <t>SOLAR SANTISTEBAN ALICIA EMPERATRZ</t>
  </si>
  <si>
    <t xml:space="preserve">ZABELLI VERGARA LUCILA </t>
  </si>
  <si>
    <t>ROLDAN RODRIGUEZ JUDITH</t>
  </si>
  <si>
    <t>MANTILLA RODRIGUEZ ANA ELENA</t>
  </si>
  <si>
    <t>JIMENEZ JARA HUMBERTO PEDRO</t>
  </si>
  <si>
    <t>AGUILAR MARIN PABLO</t>
  </si>
  <si>
    <t>DIR.SISTEMAS E INFORMATICA</t>
  </si>
  <si>
    <t>CUMPLIMIENTO DEL CONTRATO DE ANCHO DE BANDA ENTRE UNT Y EM.AMERICA MOVIL PERU SAC-CAPACITACION EN FORTINET Y EXINDA.</t>
  </si>
  <si>
    <t>CUMPLIMIENTO DEL CONTRATO DE ANCHO DE BANDA ENTRE UNT Y EM.AMERICA MOVIL PERU SAC-CAPACITACION EN A10-ARBOR.</t>
  </si>
  <si>
    <t>ASISTIR A SEMINARIO INTERNACIONAL SOBRE GESTION DE LAS OFICINAS DE TRANSFERENCIA TECNOLOGICA ORGANIZADO POR CONCYTEC.</t>
  </si>
  <si>
    <t>SUSTENTACION LEGAL DE LAS OBSERVACIONES EFECTUADAS POR EL SUNEDU AL LICENCIAMIENTO DE LA UNT.</t>
  </si>
  <si>
    <t>CONSULTA DE OBSERVACIONES EN SUNEDU SOBRE EXPEDIENTE DE LICENCIAMIENTO.</t>
  </si>
  <si>
    <t>GER.RELAC. NAC. E INTERNAC.</t>
  </si>
  <si>
    <t>REUNION DE INFORME DE SITUACION DE BECARIO-PRONABEC.</t>
  </si>
  <si>
    <t>PRESENTACION DE INFORME FINAL DE AUTOEVALUACION DE CARRERA DE ING QUIMICA,EDUCACION SEC. MENCION IDIOMAS,MENCION EN CC,MATEMATICAS Y MENCION EN LENGUA Y LITERATURAEN LA EMPRESA EEFIA.SAC.</t>
  </si>
  <si>
    <t>PRESENTACION DE INFORME FINAL DE AUTOEVALUACION DE CARRERA DE ING QUIMICA,EDUCACION SEC. MENCION IDIOMAS,MENCION EN CC,MATEMATICAS Y MENCION EN LENGUA Y LITERATURA AL SINEACE.</t>
  </si>
  <si>
    <t>VERIFICACION DE CONEXIÓN DE RPU EN LA C.U.GUADALUPE CON EL PRINCIPAL DE TRUJILLO.</t>
  </si>
  <si>
    <t>ASISTIR AL IX CONGRESO NACIONAL DE AUDITORIA INTERNA REALIZADO POR EL INSTITUTO DE AUDITORES INTERNOS DEL PERU.</t>
  </si>
  <si>
    <t xml:space="preserve">CHIMBOTE </t>
  </si>
  <si>
    <t>TRANSPORTE DEL VICERRECTOR ACADEMICO EN COMPAÑÍA DE LA JEFA DE EVALUACION,REALIZARAN VISITA A UNIV.PRIVADA LOS ANGELES DE CHIMBOTE.</t>
  </si>
  <si>
    <t>ASISTENCIA A CURSO TALLER DESARROLLO DE OPERACIONES REALIZADAS EN SIAF.</t>
  </si>
  <si>
    <t>ASISTIR AL PRIMER ENCUENTRO MACRO-REGIONAL DE VIERRECTORES DE INVESTIGACION EN UNIV.NAC.PEDRO RUIZ GALLO.</t>
  </si>
  <si>
    <t>ASISTIR A LA AUDIENCIA DE INSTALACION QUE SE LLEVARA A CABO EN EL EDIFICIO EL REGIDOR N° 108 RESIDENCIAL SAN FELIPE.</t>
  </si>
  <si>
    <t>GER.RECURSOS HUMANOS</t>
  </si>
  <si>
    <t>ENTREVISTA DE 5TA CONVOCATORIA CAS-TECNICO CHOFER.</t>
  </si>
  <si>
    <t>0782</t>
  </si>
  <si>
    <t>COORDINACION PARA LEVANTAMIENTO DE  OBSERVACIONES EN EXPEDIENTE DE LICENCIAMIENTO EN SUNEDU.</t>
  </si>
  <si>
    <t>INSTLACION DE T.E.PARA ROUTER DEL SERVICIO DE INTERNET EN C.U.VALLE JEQUETEPEQUE-GUADALUPE.</t>
  </si>
  <si>
    <t>TRANSPORTE DE ESTUDIANTES DEL CONGRESO DE ESTUDIANTES "GERENCIA DE PROYECTOS COMO VENTAJA COMPETITIVA PARA EL DLLO PERSONAL Y PROFESIONAL"</t>
  </si>
  <si>
    <t>ASISTENCIA A CURSOS TALLER "DESARROLLO DE METODOLOGIAS PARA LA OPTIMIZACION DE LA GESTION POR PROCESOS"</t>
  </si>
  <si>
    <t>PARTICIPACION EN TALLER PARA ELABORACION DE MANUAL SOBRE REPOSITORIO INSTITUCIONAL-UNT.</t>
  </si>
  <si>
    <t>REUNION DE TRABAJO PARA ACTUALIZAR EL APLICATIVO INFORMATICO RECURSOS HUMANOS EN DIR.GRAL DE RECURSOS HUMANOS,MEF.</t>
  </si>
  <si>
    <t>REUNION DE TRABAJO PARA ACTUALIZAR REGISTROS ENE EL A1-RR.HH.,MODIFICACION DE ALGUNOS CARGOS FUNCIONALES.</t>
  </si>
  <si>
    <t>CLAUSURA DE I PROGRAMA DE ALTA GERENCIA EN EDUCACION SUPERIR UNIVERSTARIA,ORGANIZADO POR SUNEDU.</t>
  </si>
  <si>
    <t>ELECCIONES DE LA UNT</t>
  </si>
  <si>
    <t>CEUTA-UNT</t>
  </si>
  <si>
    <t xml:space="preserve">JEQUETEPEQUE </t>
  </si>
  <si>
    <t>MIEMBRO DE MESA DE ELECCIONES UNIVERSITARIAS DECANOS Y CONSEJOS DE FACULTAD.</t>
  </si>
  <si>
    <t>CAPACITACION DE LINEAMIENTO DE FORMULACION PIP ACADEMICOS DE UNIVERSIDADES POR LA OPI-MINEDU.</t>
  </si>
  <si>
    <t>REUNION DE TRABAJO EN EL MINEDU.</t>
  </si>
  <si>
    <t>PRESENTACION Y SUSTENTACION DE ESTADOS FINANCIEROS Y PRESUPUESTARIOS AL PRIMER SEMESTRE 2016 DE LA UNT A LA DGCP.</t>
  </si>
  <si>
    <t>ASISTIR AL CURSOS DE CAPACITACION MANEJO PRACTICO DEL SIGA.</t>
  </si>
  <si>
    <t>MEDELLIN-COLOMBIA</t>
  </si>
  <si>
    <t>PARTICIPACION DE LA MISION TECNICA DE INNOVACION Y ECOSISTEMA REGIONAL.</t>
  </si>
  <si>
    <t>ASISTENCIA Y CAPACITACION A LA FERIA INDUSTRIA DIGITAL GRAFICA Y PUBLICITARIA.</t>
  </si>
  <si>
    <t xml:space="preserve">OF.IMPRESIONES </t>
  </si>
  <si>
    <t>EDITORIAL UNIVERSITARIA</t>
  </si>
  <si>
    <t>ENTREGA DE LIBROS ALA BIBLIOTECA NACIONAL DEL PERU,REGULARIZACION DE LIBROS PARA OBTENER EL ISBU.</t>
  </si>
  <si>
    <t>REALIZAR COMPRAS PARA VESTUARIO E IMPLEMENTOS PARA TRAJES Y OTROS.</t>
  </si>
  <si>
    <t>REUNION DE TRABAJO CON REPRESENTANTES DE PROCALIDAD PARA IMPLEMENTACION DE PLAN DE MEJORA.</t>
  </si>
  <si>
    <t>PARA CUMPLIR CON OBJETIVOS TEORICO-PRACTICOS SOBRE BIODIVERSIDAD DE ACUERDO ESTABLECIDO EN SILABO</t>
  </si>
  <si>
    <t>ASISTIR A CURSO TALLER CONCYTEC PARA COORDINADORES MAESTRIAS Y DOCTORADOS.</t>
  </si>
  <si>
    <t>ASISTIR A SEMINARIO INTERNACIONAL SOBRE IMPLEMENTACION Y GESTION DE OFICINAS DE TRANSFERENCIA TECNOLOGICA CONCYTEC.</t>
  </si>
  <si>
    <t>ASESORIA INFORME PRELIMINAR DE TESIS PARA ESTUDIANTES 3° CICLO-SEDE CAJAMARCA.</t>
  </si>
  <si>
    <t>CHAVEZ ARGOMEDO JORGE JUAN</t>
  </si>
  <si>
    <t>PARTICIPACION EN V FERIA DE TECNOLOGIA,INFORMATICA Y COMUNICACONES 2016"</t>
  </si>
  <si>
    <t>ASISTENCIA EN V FERIA DE TECNOLOGIA,INFORMATICA Y COMUNICACONES 2016"</t>
  </si>
  <si>
    <t>TRAMITE ADMINISTRATIVO DE LA OSCE CENTRAL PARA INSCRIPCION EN REG.NAC.PROVEEDORES DE DOCENTES INVITADOS EXTRANJEROS NO DOMICILIADOS.</t>
  </si>
  <si>
    <t xml:space="preserve">P/V </t>
  </si>
  <si>
    <t>GABRIELA DEL CARMEN GANGO JAUREGUI</t>
  </si>
  <si>
    <t>FERNANDEZ SALAS EMILIO CESAR</t>
  </si>
  <si>
    <t>FANNY MARIN CACHO</t>
  </si>
  <si>
    <t>SAUNE PUCLIA GREIZ YOANA</t>
  </si>
  <si>
    <t>CONCEPCION URTEAGA LUIS ALBERTO</t>
  </si>
  <si>
    <t>JORGE CUBAS CORREA</t>
  </si>
  <si>
    <t>JOSE ANTONIO CABRERA JIMENEZ</t>
  </si>
  <si>
    <t>BURGOS GOICOCHEA GABY</t>
  </si>
  <si>
    <t>TRUJILLO ALBERTO DELFIN LUIS</t>
  </si>
  <si>
    <t>GALVAN MALDONADO ALBERTO CIPRIANO</t>
  </si>
  <si>
    <t>CASTILLO VEREAU DOLORES ESMILDA</t>
  </si>
  <si>
    <t>CABRERA HEREDIA LADY MIRNA</t>
  </si>
  <si>
    <t>MORENO PACHAMANGO HIGIDIA ROSA</t>
  </si>
  <si>
    <t>CELINA ELIZABETH RODRIGUEZ MIÑANO</t>
  </si>
  <si>
    <t>PANTA MESONES JULIO TITO</t>
  </si>
  <si>
    <t>VILLACORTA VASQUEZ JUAN AMARO</t>
  </si>
  <si>
    <t>SANCHEZ SANDOVAL MANUEL EDUARDO</t>
  </si>
  <si>
    <t>DIAZ CARRANZA AMADO WALTER</t>
  </si>
  <si>
    <t>MONZON LLEMPEN EDWIN EMERSON</t>
  </si>
  <si>
    <t>LESCANO BOCAEGRA LESLIE CRISTINA</t>
  </si>
  <si>
    <t>AGUILAR CARRERA ERIK DEL CARMEN</t>
  </si>
  <si>
    <t>QUIÑONEZ CASTRO EMERITA AIME</t>
  </si>
  <si>
    <t>GUTIERREZ DE ALARCON ROSA DEIDAMIA</t>
  </si>
  <si>
    <t>BOCANEGRA GARCIA CARLOS ALFREDO</t>
  </si>
  <si>
    <t>RODRIGUEZ LLAJARUNA JOSE</t>
  </si>
  <si>
    <t>SOSA ANCAJIMA EDUARDO TEOFILO</t>
  </si>
  <si>
    <t>SERQUEN MEDINA GUADALUPE</t>
  </si>
  <si>
    <t>LOZANO ARAUJO DARLYN EDITH</t>
  </si>
  <si>
    <t>LOPEZ DIESTRA ELIZA VALENTINA</t>
  </si>
  <si>
    <t>VISITA A LA SEDE DEL VALLE JEQUETEPEQUE  DE LA UNT, COORDINACIÓN  ASUNTOS ACADEMICOS</t>
  </si>
  <si>
    <t>CURSO DE CAPACITACION</t>
  </si>
  <si>
    <t xml:space="preserve">BRASIL </t>
  </si>
  <si>
    <t>PUCALPA</t>
  </si>
  <si>
    <t>VIAJE DE ESTUDIOS INTERDISIPLINARIO  DE LA SELVA AMAZONICA, TINGO MARIA,  PUCALPA  MOYOBAMBA</t>
  </si>
  <si>
    <t>PRESENTACION Y SUSTENTACION DEL LEVANTAMIENTO  DE OBSERVACIONES DEL EXPEDIENTE  DE LICENCIAMIENTO  INSTITUCIONAL</t>
  </si>
  <si>
    <t>SESION ASAMBLEA GENERAL -ASPEFAN</t>
  </si>
  <si>
    <t>REUNION EXTROEDINARIA DEL COMITÉ ORGANIZADOR DEL IV COLOQUIO NACIONAL DE ENFERMERIA</t>
  </si>
  <si>
    <t>LIMA -PUCALPA</t>
  </si>
  <si>
    <t>TRANSPORTE  DE ESTUDIANTES Y DOCENTES PARA REALIZAR UN  VIAJE DE ESTUDIOS A TODA LA SELVA</t>
  </si>
  <si>
    <t>ASISTENCIA DEL III CONGRESO NACIONAL DE ARQUEOLOGIA</t>
  </si>
  <si>
    <t>PRESENTACION  DE OFICIOS DE CONFORMIDAD DE LA  COMISIONES ACREDITARSE  Y CORDINACIONES DE LA PROGRAMACION  DADA</t>
  </si>
  <si>
    <t>TALLER "PAUTAS METODOLOGICAS PARA LA ELABORACION Y EJECUCION DE PROYECTOS DE INVERSION PUBLICA</t>
  </si>
  <si>
    <t>ASISTIR  A LA JORNADA  DE CAPACITACION LABORAL CITE</t>
  </si>
  <si>
    <t xml:space="preserve">ASISTIR A LA REUNION CONVOCADA POR PRONABEC </t>
  </si>
  <si>
    <t>ASISTIR AL III SIMPOSIO INTERNACIONAL DE ACREDITACION EN INGENIERIA</t>
  </si>
  <si>
    <t>REVISION DE AVANCES DE INFORME DE INVESTIGACION DE ESTUDIANTES DE CAJAMARCA</t>
  </si>
  <si>
    <t>REUNION MENSUAL DE LA COMISION DE AUTOEVALUACION Y ACREDITACION - ASPEFAM</t>
  </si>
  <si>
    <t>PARTICIPACION EN XIII CONGRESO INTERNACIONAL DE SECRETARIAS</t>
  </si>
  <si>
    <t>ASISTIR AL TALLER PAUTAS METEROLOGICAS PARA LA ELAVORACION Y EJECUCION DE PROYECTOS  DE INVERSION PUBLICA</t>
  </si>
  <si>
    <t>VISITAS A LA UIVERSIDAD DE LIMA, CAYETANO HEREDIA, CATALOICAS Y OTRAS  VER REFERENTE A LOS ESTUDIOS GENERALES</t>
  </si>
  <si>
    <t>PARTICIPACION EN IX CONVENCION DE CONTADORES PUBLICOS DEL SECTOR PUBLICO</t>
  </si>
  <si>
    <t xml:space="preserve">INSTALACION DE UN NUEVO RELOJ BIOMETRICO REGISTRO DE DATOS DEL PERSONAL </t>
  </si>
  <si>
    <t>INSTALACION,  CONFIGURACION  Y PUBLICACION EN EL INTERNET DEL RELOJ BIOMETRICO</t>
  </si>
  <si>
    <t>VIAJE DE INSTRUCCIÓN  CON ALUMNOS DEL VIII DE BIOLOGIA</t>
  </si>
  <si>
    <t>CURSO DE CAPACITACION  EN GESTION PUBLICA</t>
  </si>
  <si>
    <t xml:space="preserve">ASISTIR A LA EXPO ALIMENTARIA 2016 PLATAFORMA DE NEGOCIOS INTERNACIONALES </t>
  </si>
  <si>
    <t>TRANSPORTANDO A LA GERENTE DE CALIDAD UNIVERSITARIA</t>
  </si>
  <si>
    <t>SUPERVISION ADMINISTRATIVA Y ACADEMICA</t>
  </si>
  <si>
    <t>SEDE SANTIAGO DE CHUCO</t>
  </si>
  <si>
    <t>REALIZAR LAS MATRICULAS CORRESPONDIENTE  AL 2DO SEMESTRE</t>
  </si>
  <si>
    <t>CONVOCATORIA  A REUNION  AL COMITÉ ORGANIZADOR DEL IV COLOQUIO NACIONAL DE ENFERMERIA</t>
  </si>
  <si>
    <t>MOVILIDAD ESTUDIANTIL 2016-II PROGRAMA DE VIENVENIDA A LOS ALUMNOS EN LA PUCP.</t>
  </si>
  <si>
    <t>INAGURACION DE LA PLANTA PILOTO DE LA ESCUELA DE INGENIERIA AGRO INDUSTRIAL - SEDE VALLE JEQUETEPEQUE</t>
  </si>
  <si>
    <t>PROBLEMÁTICA ESTUDIANTES DE EAP DE ADMINISTRACION</t>
  </si>
  <si>
    <t>PROBLEMÁTICA ESTUDIANTIL DE FAP DE ADMINISTRACION</t>
  </si>
  <si>
    <t>HUAMACHUCO-SANTIAGO DE CHUCO</t>
  </si>
  <si>
    <t>EXAMEN MEDICO INGRESANTES DE SUB SEDES HUAMACHUCO  Y SANTIAGO DE CHUCO</t>
  </si>
  <si>
    <t>EXAMEN  MEDICO ALUMNOS INGRESANTES 2016</t>
  </si>
  <si>
    <t xml:space="preserve">PARTICIPAR  EN EL SEMINARIO REGIONAL </t>
  </si>
  <si>
    <t xml:space="preserve">PARTICIPACION EN EL CONGRESO NACIONAL  DE LOS PROFESORES DE FRANCES </t>
  </si>
  <si>
    <t>VISITA DE CONTROL</t>
  </si>
  <si>
    <t xml:space="preserve">PARTICIPACION EN EL PROGRAMA DISEÑO CURRICULAR POR COMPETENCIAS </t>
  </si>
  <si>
    <t>ASISTENCIA A REUNIONES  EN LA DIR. RELAC.INTERNACIONALES  DE LA UNIVERSIDAD VICOSA-BRASIL</t>
  </si>
  <si>
    <t>BARRANQUILLA- COLOMBIA</t>
  </si>
  <si>
    <t>EXPOSITOR DEL TRABAJO DE INVESTIGACION EN IV CONGRESO LATINOAMERICANO DE PLANTAS MEDICINALES.</t>
  </si>
  <si>
    <t>COORDINACIÓN CON EL VICERRECTOR DE ESPAÑA-JORNADAS SOBRE POSTGRADO EN IBEROAMERICA.</t>
  </si>
  <si>
    <t>DISTRITO DE MACHE</t>
  </si>
  <si>
    <t>TRANSPORTE AL EQUIPO DE FUTBOL DE LA UNT QUIEN PARTICIPARON EN EL CUADRANGULAR  EN MENCIONADO DISTRITO</t>
  </si>
  <si>
    <t>REALIZAR GESTIONES Y TRASLADAR DOCUMENTACION AL OSCE POR ENCARGO DE DESPACHO RECTORAL.</t>
  </si>
  <si>
    <t>RECOGER CARNES UNIVERSITARIO 2016 DE LA SUNEDU.</t>
  </si>
  <si>
    <t xml:space="preserve">ASISTIR A LA CONFERENCIA SOBRE EL REGISTRO NACIONAL DE TRABAJO DE INVESTIGACION RENAT EN SUNEDU </t>
  </si>
  <si>
    <t>OF.INTERCAMBIO ACADEMICO</t>
  </si>
  <si>
    <t>COORDINACION CON LA CONTROLARIA GENERAL DE LA REPUBLICA SOBRE EL LLENADO  DE FORMATOS</t>
  </si>
  <si>
    <t>CIDUNT</t>
  </si>
  <si>
    <t>SAN PEDRO DE LLOC</t>
  </si>
  <si>
    <t>DIR.GRAL.ADMINISTRACION</t>
  </si>
  <si>
    <t xml:space="preserve">FAC. EDUCACION </t>
  </si>
  <si>
    <t>OF.EVAL. Y DLLO ACADEMICO</t>
  </si>
  <si>
    <t>ASISTIR A LA DELIGENCIA DE AUDIENCIA DE FIJACION CONTRAVERTIDOS PROCESO ARBITRAL ENTRE DEL VI  CONSAC Y UNT</t>
  </si>
  <si>
    <t xml:space="preserve">ASISTIR A IX CONVENCION DE CONTADORES PUBLICOS DEL SECTOR PUBLICO </t>
  </si>
  <si>
    <t xml:space="preserve">ENTREVISTA CON EL SEÑOR SALDAVILLA FUNCIONARIO DEL CONCYTEC </t>
  </si>
  <si>
    <t>PARTICIPAR MISION COMERCIAL SECTOR EDUCACION DEL 26 AL 30 DE SETIEMBRE DEL 2016</t>
  </si>
  <si>
    <t>PARTICIPAR COMO PONENTE EN EL PRIMER FORO INTERUNIVERSIDADES : ROL DE LA UNIVERSIDAD  EN LA GESTION DE RIESGO  DE DESASTRES</t>
  </si>
  <si>
    <t>VISITAS A LA UNIVERSIDAD DE LIMA, CAYETANO HEREDIA Y OTRAS VER REFERENTE A LOS ESTUDIOS GENERALES</t>
  </si>
  <si>
    <t>REALIZAR COORDINACIONES Y GESTIONES EN LA ORGANIZACIÓN, SUPERVISION DE LAS CONTRATACIONES DEL ESTADO</t>
  </si>
  <si>
    <t>ASISTIR AL TALLER DE LIDERAZGO  DEL PROYECTO  DEL PROOCRIT FUND.</t>
  </si>
  <si>
    <t>AGUILAR CARRERA ERICA DEL CARMEN</t>
  </si>
  <si>
    <t>AZABACHE ASMAT LIDIA CARIDAD</t>
  </si>
  <si>
    <t>RODRIGUEZ MIÑANO CELINA ELIZABETHE</t>
  </si>
  <si>
    <t>AYALA RAVELO MARIA SOLEDAD</t>
  </si>
  <si>
    <t>VILLA  NUEVA  DE CUEVA EVA ELIZABETH</t>
  </si>
  <si>
    <t>DIAS LEIVA JOSE LEVI</t>
  </si>
  <si>
    <t>QUEVEDO NOVOA LUIS GUILLERMO</t>
  </si>
  <si>
    <t>ANGULO MONTOYA EDUARDO WILSON</t>
  </si>
  <si>
    <t>TAVARA APONTE SEGUNDO ARISTERES</t>
  </si>
  <si>
    <t>PORTOCARRERO CARDENAS WEYAER</t>
  </si>
  <si>
    <t>CRUZADO JERONIMO JULIO</t>
  </si>
  <si>
    <t>GRADOS ZAVALETA MARIELA TERESA</t>
  </si>
  <si>
    <t>AMADOR RODRIGUEZ JAIRO</t>
  </si>
  <si>
    <t xml:space="preserve">LEON DIAZ MARCO ANTONIO </t>
  </si>
  <si>
    <t>SILVA VARGAS SILVIA</t>
  </si>
  <si>
    <t>RODRIGUEZ LLAJARUNA  JOSE</t>
  </si>
  <si>
    <t>FIGUEROA TOLEDO  PATSY YVONNE</t>
  </si>
  <si>
    <t>ASMAT ASMAT GERGE EDINSON</t>
  </si>
  <si>
    <t>VILLALOBOS VILLANUEVA WILDER GERSON</t>
  </si>
  <si>
    <t>VEGA VILCHEZ JOAN PAUL</t>
  </si>
  <si>
    <t>JIMENEZ ISMIÑO RUTH BEATRIZ</t>
  </si>
  <si>
    <t>PEREZ ROSAS YNGRID CATHERINE</t>
  </si>
  <si>
    <t>LUJAN BULNES LUIS ANGELO</t>
  </si>
  <si>
    <t>PRINCIPE  LEON JENNY</t>
  </si>
  <si>
    <t>VENTURA AGUILAR HENRY ELDER</t>
  </si>
  <si>
    <t>OLIVARES ESPINO JUAN MARTIN</t>
  </si>
  <si>
    <t>ROMAN ALVITES ROCIO DEL CARMEN</t>
  </si>
  <si>
    <t>GUEVARA VILCAS ANABEL</t>
  </si>
  <si>
    <t>MONGE OLORTEGUI MANUEL</t>
  </si>
  <si>
    <t>CARRAZCO SILVA ANSELMO HUMBERTO</t>
  </si>
  <si>
    <t>ANDRES ÑONTOL  SANCHEZ</t>
  </si>
  <si>
    <t>ALDAVE HERRERA HUGO</t>
  </si>
  <si>
    <t>VASQUEZ BOYER CARLOS ALBERTO</t>
  </si>
  <si>
    <t>JOSE ANTONIO CABRERA JIMENES</t>
  </si>
  <si>
    <t xml:space="preserve">BACILIO SILVA RICHARD </t>
  </si>
  <si>
    <t>BALTODANO AZABACHE VICTOR HIPOLITO</t>
  </si>
  <si>
    <t>DIAZ DIAZ FLOR ROSARIO</t>
  </si>
  <si>
    <t xml:space="preserve">LOPEZ CARRANZA ANA MILAGROS </t>
  </si>
  <si>
    <t>RIOS GONZALES PAULA RITA</t>
  </si>
  <si>
    <t>RISCO LUJAN ISABEL EMPERATIZ</t>
  </si>
  <si>
    <t>BAUTISTA ZUÑIGA LILY DE LA CONCEPCION</t>
  </si>
  <si>
    <t>ASMAT ALVA ALBERTO RAMIRO</t>
  </si>
  <si>
    <t>VASQUEZ ARTEAGA MARCIAL VICENTE</t>
  </si>
  <si>
    <t>IWAMATSA MORENO LUIS FERNANDO</t>
  </si>
  <si>
    <t>VERA ALVARADO JORGE WILFREDO</t>
  </si>
  <si>
    <t>CABANILLAS LOZADA PATRICIA DEL PILAR</t>
  </si>
  <si>
    <t>MANTILLA RODRIGUEZ ANE ELENA</t>
  </si>
  <si>
    <t xml:space="preserve">CABALLERO AQUINO ELIZABETH </t>
  </si>
  <si>
    <t>GONZALES POSITO GLADYS SILVIA</t>
  </si>
  <si>
    <t>GUTIERREZ RAMOS MIRIAM ELIZABETH</t>
  </si>
  <si>
    <t>LIMA -TARAPOTO</t>
  </si>
  <si>
    <t xml:space="preserve">ASISITIR A LA VIII ASAMBLEA DE RECTORES DE LA RED PERUANA  DE UIVERSIDADADES, A REALIZARSE  EN LA UNIVERSIDAD NACIONAL DE SAN MATIN  DE TARAPOTO </t>
  </si>
  <si>
    <t>SUPERVISAR ADMINISTRATIVOS</t>
  </si>
  <si>
    <t>CURSO PRACTICO: TRATAMIENTO CONTABLE  DE LA CUENTA UNICA DEL TESORO (CUT). Y CONCILIACION DE LAS CUENTAS DE ENLACE (CCE)</t>
  </si>
  <si>
    <t>COLOQUIO DE ESTUDIOS GENERALES: DESARROLLLO DE COMPETENCIAS BASICAS PUCP</t>
  </si>
  <si>
    <t>PARTICIPACION EN 13 REINCUENTRO NACIONAL DE PROFESORES DE FRANCES  DEL  PERU</t>
  </si>
  <si>
    <t xml:space="preserve">PARTICIPAR EN LA REUNION NACIONAL DEL PROYECTO ACADEMICO DE MEJORA DE LA ENSEÑANZA DE LA FISICA </t>
  </si>
  <si>
    <t>REUNION PROGRAMA BECA 18</t>
  </si>
  <si>
    <t>REALIZAR CORDINACIONOS INHEENTE AL CARDO</t>
  </si>
  <si>
    <t>CURZO TALLER, IMPLAMENTACION DE FORMULACION Y EVALUACION DE PROYECTOS DE INVESTIGACION</t>
  </si>
  <si>
    <t>PARTICIPAR EN EL TALLER PARA ELABORACION DEL MANUAL DE REPOSTORIOS  ALICIA</t>
  </si>
  <si>
    <t xml:space="preserve">REVISION TECNICA  </t>
  </si>
  <si>
    <t>CURSO TALLER DIMENSIONAMIIENTO  DE LAS ENTIDADES PUBLICAS  ORGANIZADO POR EL SERVIL</t>
  </si>
  <si>
    <t>TRANSPORTE DE PERSONAL PARA UN EVENTO EN  LA CIUDAD DE LIMA</t>
  </si>
  <si>
    <t>PARA ASISTIR AL PROGRAMA ESPECIAL DE TRANSPARENCIA TECNOLOGICA</t>
  </si>
  <si>
    <t>PARTICIPAR EN LA CONFERENCIA SEGURIDAD EN EL TRABAJO</t>
  </si>
  <si>
    <t>ENTREGA DE INFORMES  DE LEVANTAMIENTO  DE OBSERVACIONES  DE LAS CARRERAS  DE INGENIERIA, EDUCACION, ETC</t>
  </si>
  <si>
    <t xml:space="preserve">PARTICIPAR EN EL COLOQUIO DE ESTUDIOS GENERALES </t>
  </si>
  <si>
    <t>PRESENTACION DE ESTADOS FINANCIEROS Y PRESUPUESTALES AL 30/09/16</t>
  </si>
  <si>
    <t xml:space="preserve">ASISTIR AL CURSO CIERRE CONTABLE 2016 ASPECTOS NORMATIVOS  Y ULTIMOS CAMBIOS PARA LA PRESENTACION DE LA INFORMACION FINANCIERA </t>
  </si>
  <si>
    <t>USQUIL, COIINA Y OTROS PUEBLOS</t>
  </si>
  <si>
    <t>VERIFICAR EL OTORGAMIENTO  DE COMPROBANTES DE PAGO  EN APLICACIÓN A LA RR 0487-2016/UNT</t>
  </si>
  <si>
    <t>PARTICIPAR DE LA REUNION DE COORDINACIÓN  CON FONDECYT Y CONCYTEC</t>
  </si>
  <si>
    <t>CURSO TALLER NUEVA METODOLOGIA PARA EL RECONOCIMIENTO DE MEDICION  Y REGISTRO DE BIENES PATRIMONIALES</t>
  </si>
  <si>
    <t>TUMBES</t>
  </si>
  <si>
    <t>VIAJE DE ESTUDIOS A PUERTOS Y CALETAS  DEL LITORAL NORTE</t>
  </si>
  <si>
    <t>REALIZAR COORDINACIONES  ACADEMICAS DE LOS ALUMNOS  DE LA MOVILIDADESTUDIANTIL  A NIVEL NACIONAL</t>
  </si>
  <si>
    <t>PARTICIPACION EN SEMINARIO TALLER GESTION  DE VALORES DE TRABAJO DE LS UNIVERSIDADES  PUBLICAS</t>
  </si>
  <si>
    <t>FAC. CC. ECONOMICAS</t>
  </si>
  <si>
    <t>REUNION DE COORDINACIÓN PARA CURSOS DE CAPACITACION DOCENTE DE LA FACULTAD DE CC. ECONOMICAS</t>
  </si>
  <si>
    <t>REALIZAR GESTIONES EN EL CONSORCIO DE INVESTIGACION ECONOMICA Y SOCIAL CIES</t>
  </si>
  <si>
    <t>VISITA DE TRABAJO A LA UNIVERSIDAD AGRARIA  LA MOLINA Y  A INGENIERIA</t>
  </si>
  <si>
    <t>ASISTIR A UN CURSO TALLER ACTUALIZADO EN PLANIAMINETO ESTRATAGICO  PARA EL SECTOR PUBLICO</t>
  </si>
  <si>
    <t>FA. CC. AGROPECUARIAS</t>
  </si>
  <si>
    <t>VISITAS DE ESTUDIOS A EMPRESAS  DE LA CIUDAD DE TARAPOTO Y MOYOBAMBA  CON ESTUDIANTES DEL VIII CICLO  DE ING. AGRO INDUSTRIAL</t>
  </si>
  <si>
    <t>PROYECCION SOCIAL</t>
  </si>
  <si>
    <t>PARTICIPAR EN EL II ENCUENTRO NACIONAL: UNIVERSIDAD PERUANA Y RESPONSABILIDAD SOCIAL , COMO FUNDAMENTO DE LA VIDA UNIVERSITARIA</t>
  </si>
  <si>
    <t>CURSO TECNICAS PARA EL SEÑALAMIENTO DEL TIPO DE RESPONSABILIDAD</t>
  </si>
  <si>
    <t>7TA CONVOCATORIA CAS EN HUAMACHUCO</t>
  </si>
  <si>
    <t>TACNA</t>
  </si>
  <si>
    <t>III ASAMBLEA CIDEFF-PEERU</t>
  </si>
  <si>
    <t xml:space="preserve">ASISTIR AL XVI COLOQUIO INTERNACIONAL DE JESTION UNIVERSITARA </t>
  </si>
  <si>
    <t xml:space="preserve">COORDINACIONES CON SUNEDU RESPECTO  A LA REGULARIZACION  DEL  CREDITAJE DEL CURRICULO  DE LA ESCUELA  </t>
  </si>
  <si>
    <t xml:space="preserve">CHUQUIZONGO, USQUIL </t>
  </si>
  <si>
    <t>TRANSPORTE DE PERSONAL PARA REALIZAR UNA INSPECCION</t>
  </si>
  <si>
    <t>PARTICIPACION Y ASISTENCIA AL CONGRESO INTERNACIONAL  FILOSOFIA CIENCIA Y TECNOLOGIA  EN LA CIUDAD DE AREQUIPA</t>
  </si>
  <si>
    <t>YAMBAYEQUE-CHICLAYO</t>
  </si>
  <si>
    <t xml:space="preserve">ASITIR AL V CONGRESO DE CIENCIAS  DEL MAR DEL PERU </t>
  </si>
  <si>
    <t xml:space="preserve">TRANSPORTE DE PERSONAL DE LA OFICINA  DEL SISTEMA DE BIBLIOTECAS </t>
  </si>
  <si>
    <t>PONENTE  EN EL CONGRESO INTERNACIONAL  DE FILOSOFIA  DE LA CIENCIA Y TECNOLOGIA</t>
  </si>
  <si>
    <t>SESION CRUPO DE TRABO PARA LA REVISION  EL PROYECTO  DEL NUEVO  CODIGO PENAL</t>
  </si>
  <si>
    <t>TRANSPORTE DE  DELEGACION  DE PERSONAL  ADMINISTRATIVO CON DESTINO   A LA CIUDAD</t>
  </si>
  <si>
    <t>RECOJO DE MATERIAL Y EQUIPO  DE LA SEDE DE HUAMACHUCO</t>
  </si>
  <si>
    <t>RECOGER RESOLUCION  DE ACREDITACION  DE LAS CARRERAS DE FARMACIA  Y BIOQUIMICA , FAC. CC. BIOLOGICAS, ING. INDUSTRIAL  DE LA UNT,</t>
  </si>
  <si>
    <t>CHEPEN -PAIJAN  Y OTROS PUEBLOS</t>
  </si>
  <si>
    <t xml:space="preserve">TRASLADO DE MATERIAL DE DIFUCION A LAS CIUDADADES EN MENSION </t>
  </si>
  <si>
    <t>SESION GRUPO  DE TABAJO PARA VALIDACION DEL PROYECTO  DEL NUEVO COGIGO PENAL</t>
  </si>
  <si>
    <t>CURSO TALLER  DIMENSIONAMIENTO  DE LAS ENTIDADES PUBLICAS</t>
  </si>
  <si>
    <t xml:space="preserve">PARA ESTABLECER CONTACTO  EN LA ENBAJADA DE SUECIA </t>
  </si>
  <si>
    <t>PARTICIPACION EN EL CONGRESO INTERNACIONAL DE FILOSOFIA  DE LA CIENCIA Y TECNOLOGIA</t>
  </si>
  <si>
    <t>ASISTIR  COMO MIEMBRO DE LA UNT AL PRIMER CONGRESO DE UNIVERSIDADES  SALIDABLES  DE LA REDE DE VOLUNTARIADOS UNIVERSITARIO</t>
  </si>
  <si>
    <t>CAPACITACION 02 EVENTOS ELAVORACION  DE PROYECTOS PARA CANON MINERO CONCYTEC</t>
  </si>
  <si>
    <t>CACHICADAN -QUIRULVILCA</t>
  </si>
  <si>
    <t>VERIFICAR EN SITU EL OTORGAMIENTO  DE LOS COMPROVANTES DE PAGO AUTORIZADO POR LA SUNAT EN APLICACIÓN A LA R.R. 487-2016/UNT</t>
  </si>
  <si>
    <t>JURADO DE SUSTENTACION DE  PROYECTOS DE TESIS DEL PROGRAMA DE MAESTRIA</t>
  </si>
  <si>
    <t>PARTIPAR COMO EXPOSITOR  PONENTE EN EL XVI INTERNACIONAL  SYMPOSION  SOLID STATE  DOSIMETRY- MEXICO</t>
  </si>
  <si>
    <t>REUNION TECNICA RENARE CONFIGURACION  DE DSPACE REGISTRO DE INFORMACION  Y DATOS DEL CONCYTEC</t>
  </si>
  <si>
    <t xml:space="preserve">PARTICIPAR COMO MIEMBRO DEL COMITÉ ARGANIZDOR  DEL PRIMER CONGRESO INTERNACIONAL </t>
  </si>
  <si>
    <t>QUIRULVILCA - CACHICADAN</t>
  </si>
  <si>
    <t xml:space="preserve">II ENCUENTRO NACIONAL  DE UNIVERSIDAD PERUNA  RESPONSABILIDAD SOCIAL COMO FUNDAMENTO  DE LA VIDA UNIVERSITARIA </t>
  </si>
  <si>
    <t>REUNION MENSUAL DE LA COMISION DE AUTOEVALUACION Y ACREDITACION ASPEFAM</t>
  </si>
  <si>
    <t xml:space="preserve">ASISTIR AL II ENCUENTRO NACIONAL UNIVERSIDAD PERUANA  COMO FUNDAMENTO DE LA VIDA UNIVERSITARIA </t>
  </si>
  <si>
    <t>PATRIMONIO</t>
  </si>
  <si>
    <t xml:space="preserve">CAPACITACION, TALLER PRACTICO, DIRECTIVAS  005-2016, METODOLOGIA PARA RECONOCIMIENTO MEDICIO, REGISTRO  Y REPRESENTACION DE LOS ELEMENTOS </t>
  </si>
  <si>
    <t>NORMAS Y APLICACIONES PARA EL CIERRE CONTABLE 2016</t>
  </si>
  <si>
    <t>PARTICIPACION EN I ENCUENTRO NAC.TESOREROS Y CONTADORES</t>
  </si>
  <si>
    <t>TRANSPORTE DE PERSONAL  DE LA DIRECCION DE TESORERIA  EN COMISION DE SERVICIO</t>
  </si>
  <si>
    <t>SECRETARIA GENERAL</t>
  </si>
  <si>
    <t xml:space="preserve">PARTICIPACION AL SEMINARIO INTERNACIONAL  DE MODERNIZACION DEL ESTADO </t>
  </si>
  <si>
    <t>GER.REC.HUMANOS</t>
  </si>
  <si>
    <t>PARTICIPAR EN EL TALLER DE REGIMEN DISCIPLINARIO  Y SANCIONADOR  DE LA LSC</t>
  </si>
  <si>
    <t>CHAVIMOCHIC - SAN JOSE</t>
  </si>
  <si>
    <t>VIC. INVESTIGACION</t>
  </si>
  <si>
    <t>OF.PERSONAL ADM.</t>
  </si>
  <si>
    <t>GER.CENTROS ACAD.PRODUCTIVOS BB Y SS</t>
  </si>
  <si>
    <t>OF.EVALUACION Y DLLO ACAD.</t>
  </si>
  <si>
    <t>REUNION DE RECTORES</t>
  </si>
  <si>
    <t>PARTICIPAR COMO MODERADOR EN XVI COLOQUIO INTERNACIONAL GESTION DE LA INNOVACION</t>
  </si>
  <si>
    <t>PARTICIPAR EN REUNION DE RECTORES  EN EL  MINISTERIO DE EDUCACION</t>
  </si>
  <si>
    <t>JIMENEZ  DE LI FRIDA CARMELA</t>
  </si>
  <si>
    <t>2DA. ESP. DE MEDICINA</t>
  </si>
  <si>
    <t xml:space="preserve">ESCALANTE GOMEZ HEIDER ONU ESCALANTE </t>
  </si>
  <si>
    <t>CENTRO DE IDIOMAS-CIDUNT</t>
  </si>
  <si>
    <t>GER. RELACIONES NAC. E INTERNAC.</t>
  </si>
  <si>
    <t xml:space="preserve">GUTIERREZ ROJAS AMPARO </t>
  </si>
  <si>
    <t xml:space="preserve">PEREZ ROSAS ANTHONY FRANK  </t>
  </si>
  <si>
    <t xml:space="preserve">CABRERA JIMENEZ ANTONIO </t>
  </si>
  <si>
    <t>PLASENCIA BRICEÑO CESAR RAUL</t>
  </si>
  <si>
    <t>FAC. DERECHO</t>
  </si>
  <si>
    <t xml:space="preserve">LINARES NEYRA ISMAEL HECTOR </t>
  </si>
  <si>
    <t>LIZA AVILA MONICA H.</t>
  </si>
  <si>
    <t>LUNA VICTORIA ROXANA KARIN</t>
  </si>
  <si>
    <t>GUEVARA VILCAS ANABEL DEL PILAR</t>
  </si>
  <si>
    <t>ROSAS SANCHEZ PATRICIA DEL ROCIO</t>
  </si>
  <si>
    <t xml:space="preserve">RODRIGUEZ DIAZ RITA DEL ROSARIO </t>
  </si>
  <si>
    <t>ALVA PLASENCIA PEDRO MARCELO</t>
  </si>
  <si>
    <t>ROLDAN RODRIGUEZ JUDITH EIT</t>
  </si>
  <si>
    <t xml:space="preserve">CARRANZA CASTILLO GLORIA MARIA </t>
  </si>
  <si>
    <t>QUEZADA CASTILLO ELVAR F</t>
  </si>
  <si>
    <t>CASTILLO SANCHEZ RICARDO WELLINGTON</t>
  </si>
  <si>
    <t xml:space="preserve">RIVAS SILVA ROGER MARIO </t>
  </si>
  <si>
    <t>VERA VELZI RUBEN CESAR</t>
  </si>
  <si>
    <t xml:space="preserve">ZAVALETA CEDEÑO OSCAR ALONSO </t>
  </si>
  <si>
    <t>RODRIGUEZ GUTIERRREZ ROSA ISABEL</t>
  </si>
  <si>
    <t xml:space="preserve">LOPEZ ZARATEWALTER </t>
  </si>
  <si>
    <t xml:space="preserve">PAREDES IBAÑEZ MARTHGA AZUCENA </t>
  </si>
  <si>
    <t>GONZALEZ LOPEZ ELMER</t>
  </si>
  <si>
    <t>RUBIÑOS YZAGUIRRE HERMES</t>
  </si>
  <si>
    <t xml:space="preserve">RODRIGUEZ RODRIGUEZ EMELINA </t>
  </si>
  <si>
    <t xml:space="preserve">TOLEDO VERAMENDI VASQUEZ </t>
  </si>
  <si>
    <t>CERNA COLLANTES ROSA ELENA</t>
  </si>
  <si>
    <t>ESPINOZA VARGAS ARLITA ELIZABETH</t>
  </si>
  <si>
    <t>FASANANDO LESCANO IVY KARINA</t>
  </si>
  <si>
    <t xml:space="preserve">FREDY ROER ANGULO BARBOZA </t>
  </si>
  <si>
    <t>ÑIQUE GUTIERREZ NORBERO DAMIAN</t>
  </si>
  <si>
    <t>ALVARADO QUINTANA HERNAN MARTIN</t>
  </si>
  <si>
    <t>ZAVALETA GUTIERREZ NILTON EMERSON</t>
  </si>
  <si>
    <t>NINAQUISPE ZARE VIVIANA PAULINO</t>
  </si>
  <si>
    <t>QUISPE DIAZ JUAN MIGUEL</t>
  </si>
  <si>
    <t>ELMER GONZALEZ LOPEZ</t>
  </si>
  <si>
    <t>QUIROZ CASTILLO MAXWELL ROBINSON</t>
  </si>
  <si>
    <t>VEGA GONZALEZ JUAN ANTONIO</t>
  </si>
  <si>
    <t>PANTA CORTEZ OLENKA VANESSA</t>
  </si>
  <si>
    <t xml:space="preserve">CHUNGA MEDINA JANET JULIA </t>
  </si>
  <si>
    <t>PAREDES MORALES MARY MARLENY</t>
  </si>
  <si>
    <t xml:space="preserve">GONZALEZ VILLANUEVA MARIA INES </t>
  </si>
  <si>
    <t>CABRERA CIPIRAN BETTY MARGARITA</t>
  </si>
  <si>
    <t>VARGAS CORREA EDITH LORELEY</t>
  </si>
  <si>
    <t>GUILLERMO ROBERTO FELIPE</t>
  </si>
  <si>
    <t>RAMIREZ SANCHEZ JULIA MERCEDES</t>
  </si>
  <si>
    <t>CASTILLO DIESTRA CARLOS ENRIQUE</t>
  </si>
  <si>
    <t>AGUILAR CASTRO WILDER MAXIMO</t>
  </si>
  <si>
    <t>RUBIO JACOBO LUIS ALBERTO</t>
  </si>
  <si>
    <t>CABALLERO ALAYO CARLOS OSWALDO</t>
  </si>
  <si>
    <t>GUEVARA ROJAS ENZO BERNABE</t>
  </si>
  <si>
    <t>VASQUEZ VILLALOBOS VICTOR JAVIER</t>
  </si>
  <si>
    <t>ZAVALETA NEIRA WALTER</t>
  </si>
  <si>
    <t>GORDILLO VEGA ANTONIO ELEODORO</t>
  </si>
  <si>
    <t>SANCHEZ ROSALES OSWALDO ROGER</t>
  </si>
  <si>
    <t>DEL ROSARIO ALFARO MANUEL JOSE</t>
  </si>
  <si>
    <t>SANCHEZ VERA LUIS</t>
  </si>
  <si>
    <t>REAÑO PORTAL WINSTON R.</t>
  </si>
  <si>
    <t>HERNAN ARQUIMEDES CUTI GUTIERREZ</t>
  </si>
  <si>
    <t>CABRERA CIPIRAN BETY MARGARITA</t>
  </si>
  <si>
    <t xml:space="preserve">LONGARAY AMAYA HERBER </t>
  </si>
  <si>
    <t>CESPEDES BRACAMONETE DIANA GRACIELA</t>
  </si>
  <si>
    <t>RODRIGUEZ ARTEAGA HEYDEN SAMUEL</t>
  </si>
  <si>
    <t>RODRIGUEZ CASTILLO ANDRES</t>
  </si>
  <si>
    <t>CARNERO ARROYO ENA ROCIO</t>
  </si>
  <si>
    <t>LUNA VICTORIA VALDIVIA,ROXANA KARIN</t>
  </si>
  <si>
    <t>AGUIRRE AYALA ANTONIO</t>
  </si>
  <si>
    <t>DIAZ LEON SABY ELIZABETH</t>
  </si>
  <si>
    <t>BARRAZA JAUREGUI GABRIELA</t>
  </si>
  <si>
    <t>REUNION EL GERENTE DE COORDINACION  REGIONAL NORTE.</t>
  </si>
  <si>
    <t>CONVOCATORIA ASAMBLEA GRAL EXTRAORD.DE ASOCIACION PERUANA DE FACULTADES DE ODONTOLOGIA ASPEFO.</t>
  </si>
  <si>
    <t>CURSO DE CAPACITACION "MANEJO EFECTIVO DEL TIEMPO"</t>
  </si>
  <si>
    <t>CURSO DE CAPACITACION "LIDERAZGO"</t>
  </si>
  <si>
    <t>CURSO DE CAPACITACION SIAF</t>
  </si>
  <si>
    <t>REUNION DE TRABAJO- MINEDU</t>
  </si>
  <si>
    <t>GER.RECURSOS FISICOS</t>
  </si>
  <si>
    <t>DIR.GRAL ADMINISTRACION</t>
  </si>
  <si>
    <t>PARTICIPACION EN REUNION CONVOCADA POR MINEDU.</t>
  </si>
  <si>
    <t>COORDINACION Y SEGUIMIENTO DE REGISTROS DEL PERSONAL CAS.</t>
  </si>
  <si>
    <t>CASAGRANDE</t>
  </si>
  <si>
    <t>AUDITORIA DE CUMPLIMIENTO AL CENTRO SUPERIOR TECNICO UNT-CESTUNT.</t>
  </si>
  <si>
    <t>DESAYUNO-TRABAJO CON EMPRESARIOS VINCULADO A PROYECTOS DE INFRAESTRUCTURA EDUCATIVA-OBRAS POR IMPUESTOS.</t>
  </si>
  <si>
    <t>CAPACITACION DEL SIPLAN-UNT.</t>
  </si>
  <si>
    <t>PRESENTACION DEL PLAN DE ADECUACION QUE SUBSANE OBSERVACIONES EN PROCESO LICENCIAMIENTO EN SUNEDU.</t>
  </si>
  <si>
    <t>ASISTENCIA A I TALLER EDUCACIONAL DE ELABORACION DE BANCO DE PREGUNTAS.</t>
  </si>
  <si>
    <t>ELECCIONES ASAMBLEA Y CONSEJO UNIVERSITARIO</t>
  </si>
  <si>
    <t>MIEMBRO DE MESA ELECCIONES ASAMBLEA UNIVERSITARIA Y CONSEJO UNIVERSITARIO.</t>
  </si>
  <si>
    <t>COMITÉ ELECTORAL(CEA-UNT)</t>
  </si>
  <si>
    <t>OFICINA DE IMPRESIONES</t>
  </si>
  <si>
    <t>DEPOSITO DE LIBROS  A LA BIBLIOTECA NACIONAL DEL PERU.</t>
  </si>
  <si>
    <t>HUAMACHUCO-CAJAMARCA-JAEN</t>
  </si>
  <si>
    <t>VISTA DE INSTRUCCIÓN CON ALUMNOS DE VIII CICLO DE BIOLOGIA PESQUERA.</t>
  </si>
  <si>
    <t>FIRMA DE CONVENCION DE COOPERAACION ACADEMICA CON FAC.MEDICINA DE UNIV.MAYOR DE SAN MARCOS.</t>
  </si>
  <si>
    <t>REUNION MENSUAL DE LA COMISION DE EDUCACION MEDICA.</t>
  </si>
  <si>
    <t>FAC.DERECHO</t>
  </si>
  <si>
    <t>INVITACION A PARTICIPAR COMO OBSERVADORE EN XXIV CONGRESO DEL INSTITUTO HISPANO-AMERICANO.</t>
  </si>
  <si>
    <t>SEMINARIO DE ANALISIS DE LOS MODELOS CURRICULARES DE FORMACION INICIAL DOCENTE EN EL PERU.</t>
  </si>
  <si>
    <t>PARA ASISTIR AL VI CONGRESO NACIONAL DE EDUACION EN ENFERMERIA.</t>
  </si>
  <si>
    <t>REUNION DEL COMITÉ ORGANIZACIONAL DEL IV CONGRESO NACIONAL DE ENFERMERIA.</t>
  </si>
  <si>
    <t>INVESTIGACION EN ALMIDONES NATIVOS DEL PROYECTO FINCYT.</t>
  </si>
  <si>
    <t>ESCUELA DE POSTGRADO</t>
  </si>
  <si>
    <t>DICTADO DE CURSOS DE AVANCES EN ESTOMATOLOGIA II.</t>
  </si>
  <si>
    <t xml:space="preserve">PIURA </t>
  </si>
  <si>
    <t>ASISTIR A CAPACITACION ESPECIALIZACION EN EL XIII CURSO NACIONAL DE ASISTENTES DE GERENCIA.</t>
  </si>
  <si>
    <t>PARTICIPAR DEL IV ENCUENTRO DE COORDINADORES EN CUZCO.</t>
  </si>
  <si>
    <t>PARTICIPACION EN SEMINARIO DE CAPACITACION PROFESIONAL.</t>
  </si>
  <si>
    <t>PARTICIPACION EN CURSO TALLER "METODOLOGIAS DE DISEÑO DE PUESTOS"</t>
  </si>
  <si>
    <t>PARTICIPACION EN CURSO TALLER "IDENTIFICACION,FORMULACION DE PROYECTOS DE INVERSION"</t>
  </si>
  <si>
    <t>ASISTIR A CONVERSATORIO-TALLER "OPORTUNIDADES DE FINANCIAMIENTO PARA LA EDUC.SUPERIOR"</t>
  </si>
  <si>
    <t>PARTICIPACION EN XIII CURSO NACIONAL DE ASISTENTES DE GERENCIA Y SECRETARIAS</t>
  </si>
  <si>
    <t>VISITA DE CONTROL A LA SEDE DE SANTIAGO DE CHUCO DE LA UNT.</t>
  </si>
  <si>
    <t>GER.RELACIONES NAC.E INTERNAC.</t>
  </si>
  <si>
    <t>PARTICIPACION COMO PONENTE EN EL XXVI COLOQUIO INTERNACIONAL DE ESTUDIANTES DE HISTORIA.</t>
  </si>
  <si>
    <t>PARTICIPACION EN EVENTO ACADEMICO DE UPC,PUCP Y UPCM.</t>
  </si>
  <si>
    <t>ENTREGA DEL LABORATORIO DE INACAL EN PALACIO DE GOBIERNO.</t>
  </si>
  <si>
    <t>PARTICIPAR EN VII CONGRESO NACIONAL DE DERECHO DEL TRABAJO.</t>
  </si>
  <si>
    <t>VISITA DE CONTROL A LA SEDE HUAMACHUCO DE LA UNT.</t>
  </si>
  <si>
    <t>VISITA DE CONTROL A LA SEDE OTUZCO DE LA UNT.</t>
  </si>
  <si>
    <t>PARTICIPACION COMO PONENTE EN LA CONFERENCIA ORGANIZADA POR PROCALIDAD.</t>
  </si>
  <si>
    <t>PARTICIPACION COMO PONENTE EN I CONGRESO INTERNACIONAL DE CALIDAD ACADEMICA.</t>
  </si>
  <si>
    <t>PRIMER ENCUENTRO DE RECTORES DE UNIVERSIDADES PUBLICAS.</t>
  </si>
  <si>
    <t>GUADALUPE-JEQUETEPEQUE</t>
  </si>
  <si>
    <t>TRANSPORTE DE MUSICOS DE TRUJILLO A GUADALUPE.</t>
  </si>
  <si>
    <t>PARTICIPACION EN CURSO TALLER ESPECIALIZACION EN LICENCIAMIENTO UNIVERSITARIO.</t>
  </si>
  <si>
    <t>TRANSPORTE DEL SR.RECTOR.</t>
  </si>
  <si>
    <t>PARTICIPAR DEL PROGRAMA DISEÑO CURRICULAR POR COMPETENCIAS.</t>
  </si>
  <si>
    <t>REUNION DE TRABAJO MINEDU Y MEF.</t>
  </si>
  <si>
    <t>REUNION DE TRABAJO EN MINEDU.</t>
  </si>
  <si>
    <t>ASISTIR A CURSO "ULTIMOS CAMBIOS EN LA GESTION DE TESORERIA"</t>
  </si>
  <si>
    <t>PARTICIPAR DEL PRIMER ENCUENTRO DE RECTORES DE UNIVERSIDADES PUBLICAS DEL NORTE DEL PAIS.</t>
  </si>
  <si>
    <t>VERIFICACION Y COORDINACION CON MUNICIPALIDAD DE SINSICAP.</t>
  </si>
  <si>
    <t xml:space="preserve">DIR.SISTEMAS DE INFORMATICA </t>
  </si>
  <si>
    <t>COORDINACIONES EN MINEDU SOBRE INTEGRACION DEL SIAF Y SIGA.</t>
  </si>
  <si>
    <t>OF. REGISTRO TECNICO</t>
  </si>
  <si>
    <t>SUPERVISION DE LA REGULARIZACION DE LA MATRICULA 2016-II.</t>
  </si>
  <si>
    <t>ASISTIR A FORO NACIONAL DE ALTO NIVEL-ROLO PROMOTOR EN GESTION DE RIESGO DE DESASTRES.</t>
  </si>
  <si>
    <t>SUPERVISION Y CAPACITACION DE MATRICULAS 2016-II.</t>
  </si>
  <si>
    <t>OF.PROYECCION SOCIAL</t>
  </si>
  <si>
    <t>ASISTIR A CURSO DE CAPACITACION</t>
  </si>
  <si>
    <t>ASISTIR A III ENCUENTRO INTERNACIONAL UNIVERSITARIO.</t>
  </si>
  <si>
    <t>SUPERVISION DE LA SIEMBRA DE ALEVINOS DE TILAPIA EN EL CASERIO DE CANTAY DE PIC 04-2011.(ZULITA PRIETO)</t>
  </si>
  <si>
    <t>OF.EVALUACION ACADEMICA</t>
  </si>
  <si>
    <t>ASISTIR A V CONGRESO INTERNACIONAL DE EDUCACION 2016</t>
  </si>
  <si>
    <t>ASISTENCIA TECNICA PARA PUESTA EN MARCHA PIP DERECHO.</t>
  </si>
  <si>
    <t>CARABAMBA</t>
  </si>
  <si>
    <t>SUPERVISION DE PROYECTO DE INVESTIGACION CIENTIFICA PIC 10-2013.</t>
  </si>
  <si>
    <t>COORDINACION CON MUNICIPALIDAD DE SANAGORAN.</t>
  </si>
  <si>
    <t>SANAGORÁN</t>
  </si>
  <si>
    <t>SANEAMIENTO FISICO LEGAL DE INMUEBLE DE PROPIEDAD DE UNT.</t>
  </si>
  <si>
    <t>ASISTIR A XIII CURSO DE GSTION DE ALTO RENDIMIENTO PARA LA EFECTIVIDAD EN ADM.PUBLICA.</t>
  </si>
  <si>
    <t>REUNION CON EL GERENTE DE COORDINACION REGIONAL NORTE.</t>
  </si>
  <si>
    <t>CHEPEN-PACASMAYO Y ALREDEDORES.</t>
  </si>
  <si>
    <t xml:space="preserve">OFICINA DE ADMISION </t>
  </si>
  <si>
    <t>DIFUSION DE PROCESO DE ADMISION 2017-II A INSTITUCIONES EDUCATIVAS.</t>
  </si>
  <si>
    <t>CAJABAMBA-CAJAMARCA</t>
  </si>
  <si>
    <t>POROTO-JULCAN</t>
  </si>
  <si>
    <t>CHIMBOTE-CASMA</t>
  </si>
  <si>
    <t>TRANSPORTE DE MATERIALES PARA PROCESO DE DIFUSION DE ADMISION 2017-II.</t>
  </si>
  <si>
    <t>BAGUA GRANDE -TARAPOTO</t>
  </si>
  <si>
    <t>VIRU-CHAO-ALREDEDORES</t>
  </si>
  <si>
    <t>PIURA-CHICLAYO</t>
  </si>
  <si>
    <t>OTUZCO-JULCAN</t>
  </si>
  <si>
    <t>ASISTIR A CURSO DE CAPACITACION EN EMOR-NIVEL INICIAL.</t>
  </si>
  <si>
    <t>CONTUMAZA</t>
  </si>
  <si>
    <t>PRESIDENTE DE DELEGACION  DEL SELECCIONADO DE BASKET VARONES.</t>
  </si>
  <si>
    <t>HUAMAHUCO-STGO DE CHUCO</t>
  </si>
  <si>
    <t>TRANSPORTE DE COMISION PARA REALIZAR EXAMEN MEDICO A INGRESANTES UNT.</t>
  </si>
  <si>
    <t>CHANCHAMAYO</t>
  </si>
  <si>
    <t>SALIDA DE CAMPO PARA CUMPLIMIENTO DE ACTIV.DE CURSO DE ECOLOGIA GRAL.</t>
  </si>
  <si>
    <t>PARTICIPAR EN I CONGRESO INTERNAC. DE CALIDAD ACADEMICA.</t>
  </si>
  <si>
    <t>PARTICIPAR DE JORNADA DE EVALUACION INTERMEDIA DE PROCALIDAD.</t>
  </si>
  <si>
    <t>REUNION DE COORDINACION CON PROCALIDAD.</t>
  </si>
  <si>
    <t>INVITACION A V CONFERENCIA ACADEMICA DE PROG.INTERCAMBIO ACADEMICO.</t>
  </si>
  <si>
    <t>PARTICIPAR COMO PONENTE EN VII CONGRESO INTERNAC. DE MATERIALES.</t>
  </si>
  <si>
    <t>REUNION MENSUAL DE LA COMISION DE AUTOEVALUACION Y ACREDITACION.</t>
  </si>
  <si>
    <t>SEG.ESP.MEDICINA</t>
  </si>
  <si>
    <t>GETIONAES Y COORDINACIONES DE LA VISITA A LA UNT DE DOS DISTINGUIDOS HISTORIADORES.</t>
  </si>
  <si>
    <t>SANTA CATARINA-BRASIL</t>
  </si>
  <si>
    <t>ASISTIR AL XV CONGRESO DE LA FEDERACION DE TERAPIA NUTRICIONAL.</t>
  </si>
  <si>
    <t>SUPERVISION DE PRACTICAS PRE-PROFESIONALES A LABORATORIOS INDUSTRIALES EN LIMA.</t>
  </si>
  <si>
    <t>PARTICIPAR DE II CONGRESO NACIONAL DE FARMACIA 2016.</t>
  </si>
  <si>
    <t>TACNA Y OTRAS CIUDADES</t>
  </si>
  <si>
    <t>DIRIGIR VIAJE DE VISITAS TECNICAS DE ESTUDIOS A COMPLEJO MINERO-METALURGICOS DEL PAIS.</t>
  </si>
  <si>
    <t>PARTICIPACION COMO EXPOSITOR EN EL VIII CONGRESO INTERNAC.DE MATERIALES</t>
  </si>
  <si>
    <t>REUNION DE ORGANIZACIÓN DE LA XIV CONFERENCIA IBEROAMERICANA DE ENFERMERIA 2017.</t>
  </si>
  <si>
    <t>EVALUACION DE LA SUSTENTACION DEL INFORME FINAL DE TESIS.</t>
  </si>
  <si>
    <t>CONVOCATORIA A REUNION DEL COMITÉ ORGANIZADOR DE IV COLOQUIO NAC.DE ENFERMERIA.</t>
  </si>
  <si>
    <t>PARTICIPAR COMO PONENTE EN CONGRESO.</t>
  </si>
  <si>
    <t>ASISTIR A CONGRESO DE LA ASOCIACION PERUANA DE PRODUCCION ANIMAL.</t>
  </si>
  <si>
    <t>PARTICIPAR EN 3ER CONGRESO INTERNAC. DE ING.INDUSTRIAL.</t>
  </si>
  <si>
    <t>JURADO DE PROYECTOS DE TESIS PROG.ITINERANTES EN EDUCACION</t>
  </si>
  <si>
    <t>APLICACIÓN DE PRUEBA DE ENTRADA Y UBICACIÓN A ALUMNOS MATRICULADOS EN SEDES CHEPEN Y PACASMAYO.</t>
  </si>
  <si>
    <t>TRASLADO DE MATERIALES VARIOS DE TRUJILLO A AHUAMACHUCO.</t>
  </si>
  <si>
    <t>OF.ADMISION</t>
  </si>
  <si>
    <t>ASISTIR A XIII CONGRESO NACIONAL DE ASISTENTES DE GERENCIA Y SECRETARIAS.</t>
  </si>
  <si>
    <t>REUNION DE TRABAJO EN LA SUNEDU.</t>
  </si>
  <si>
    <t>RECURSOS DIRECTAMENTE RECAUDADO</t>
  </si>
  <si>
    <t>COMISION DE SERVICIO  AGOSTO 2016</t>
  </si>
  <si>
    <t>COMISION DE SERVICIO  SETIEMBRE 2016</t>
  </si>
  <si>
    <t>COMISION DE SERVICIO  OCTUBRE 2016</t>
  </si>
  <si>
    <t>COMISION DE SERVICIO  NOVIEMBRE 2016</t>
  </si>
  <si>
    <t>COMISION DE SERVICIO 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</si>
</sst>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 * #,##0.00_ ;_ * \-#,##0.00_ ;_ * &quot;-&quot;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6"/>
      <color theme="1"/>
      <name val="Arial Narrow"/>
      <family val="2"/>
    </font>
    <font>
      <sz val="6"/>
      <name val="Arial Narrow"/>
      <family val="2"/>
    </font>
    <font>
      <b/>
      <sz val="8"/>
      <name val="Calibri Light"/>
      <family val="1"/>
      <scheme val="maj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4" borderId="2" xfId="1" applyNumberFormat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0" fontId="12" fillId="0" borderId="0" xfId="0" applyFont="1"/>
    <xf numFmtId="0" fontId="13" fillId="0" borderId="1" xfId="2" quotePrefix="1" applyFont="1" applyFill="1" applyBorder="1" applyAlignment="1">
      <alignment horizontal="center" vertical="center"/>
    </xf>
    <xf numFmtId="0" fontId="11" fillId="0" borderId="1" xfId="2" quotePrefix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/>
    </xf>
    <xf numFmtId="4" fontId="13" fillId="0" borderId="3" xfId="3" applyNumberFormat="1" applyFont="1" applyFill="1" applyBorder="1" applyAlignment="1">
      <alignment horizontal="right" vertical="center"/>
    </xf>
    <xf numFmtId="165" fontId="13" fillId="0" borderId="1" xfId="3" applyNumberFormat="1" applyFont="1" applyFill="1" applyBorder="1" applyAlignment="1">
      <alignment horizontal="right" vertical="center"/>
    </xf>
    <xf numFmtId="43" fontId="14" fillId="0" borderId="3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/>
    <xf numFmtId="0" fontId="13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3" fillId="0" borderId="1" xfId="0" applyFont="1" applyFill="1" applyBorder="1"/>
    <xf numFmtId="4" fontId="13" fillId="0" borderId="1" xfId="3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43" fontId="14" fillId="0" borderId="1" xfId="0" applyNumberFormat="1" applyFont="1" applyFill="1" applyBorder="1"/>
    <xf numFmtId="0" fontId="14" fillId="0" borderId="0" xfId="0" applyFont="1"/>
    <xf numFmtId="4" fontId="14" fillId="0" borderId="10" xfId="0" applyNumberFormat="1" applyFont="1" applyBorder="1"/>
    <xf numFmtId="43" fontId="14" fillId="0" borderId="10" xfId="0" applyNumberFormat="1" applyFont="1" applyBorder="1" applyAlignment="1">
      <alignment horizontal="right"/>
    </xf>
    <xf numFmtId="43" fontId="14" fillId="0" borderId="1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4" borderId="5" xfId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/>
    </xf>
    <xf numFmtId="2" fontId="17" fillId="4" borderId="2" xfId="1" applyNumberFormat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right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/>
    </xf>
    <xf numFmtId="0" fontId="18" fillId="0" borderId="0" xfId="0" applyFont="1"/>
    <xf numFmtId="0" fontId="19" fillId="0" borderId="1" xfId="2" quotePrefix="1" applyFont="1" applyFill="1" applyBorder="1" applyAlignment="1">
      <alignment horizontal="center" vertical="center"/>
    </xf>
    <xf numFmtId="0" fontId="20" fillId="0" borderId="1" xfId="2" quotePrefix="1" applyFont="1" applyFill="1" applyBorder="1" applyAlignment="1">
      <alignment horizontal="center" vertical="center"/>
    </xf>
    <xf numFmtId="4" fontId="19" fillId="0" borderId="1" xfId="3" applyNumberFormat="1" applyFont="1" applyFill="1" applyBorder="1" applyAlignment="1">
      <alignment horizontal="right" vertical="center"/>
    </xf>
    <xf numFmtId="165" fontId="19" fillId="0" borderId="1" xfId="3" applyNumberFormat="1" applyFont="1" applyFill="1" applyBorder="1" applyAlignment="1">
      <alignment horizontal="right" vertical="center"/>
    </xf>
    <xf numFmtId="43" fontId="21" fillId="0" borderId="3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0" xfId="0" applyFont="1" applyFill="1"/>
    <xf numFmtId="0" fontId="19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9" fillId="3" borderId="1" xfId="2" quotePrefix="1" applyFont="1" applyFill="1" applyBorder="1" applyAlignment="1">
      <alignment horizontal="center" vertical="center"/>
    </xf>
    <xf numFmtId="4" fontId="19" fillId="3" borderId="1" xfId="3" applyNumberFormat="1" applyFont="1" applyFill="1" applyBorder="1" applyAlignment="1">
      <alignment horizontal="right" vertical="center"/>
    </xf>
    <xf numFmtId="165" fontId="19" fillId="3" borderId="1" xfId="3" applyNumberFormat="1" applyFont="1" applyFill="1" applyBorder="1" applyAlignment="1">
      <alignment horizontal="right" vertical="center"/>
    </xf>
    <xf numFmtId="43" fontId="21" fillId="3" borderId="3" xfId="0" applyNumberFormat="1" applyFont="1" applyFill="1" applyBorder="1"/>
    <xf numFmtId="0" fontId="18" fillId="3" borderId="0" xfId="0" applyFont="1" applyFill="1"/>
    <xf numFmtId="0" fontId="25" fillId="0" borderId="1" xfId="2" applyFont="1" applyFill="1" applyBorder="1" applyAlignment="1">
      <alignment vertical="center"/>
    </xf>
    <xf numFmtId="0" fontId="25" fillId="0" borderId="1" xfId="0" applyFont="1" applyFill="1" applyBorder="1"/>
    <xf numFmtId="0" fontId="25" fillId="3" borderId="1" xfId="0" applyFont="1" applyFill="1" applyBorder="1"/>
    <xf numFmtId="0" fontId="19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5" fillId="0" borderId="1" xfId="0" applyFont="1" applyFill="1" applyBorder="1" applyAlignment="1"/>
    <xf numFmtId="4" fontId="19" fillId="0" borderId="1" xfId="3" applyNumberFormat="1" applyFont="1" applyFill="1" applyBorder="1" applyAlignment="1">
      <alignment horizontal="right"/>
    </xf>
    <xf numFmtId="165" fontId="19" fillId="0" borderId="1" xfId="3" applyNumberFormat="1" applyFont="1" applyFill="1" applyBorder="1" applyAlignment="1">
      <alignment horizontal="right"/>
    </xf>
    <xf numFmtId="43" fontId="21" fillId="0" borderId="3" xfId="0" applyNumberFormat="1" applyFont="1" applyFill="1" applyBorder="1" applyAlignment="1"/>
    <xf numFmtId="0" fontId="18" fillId="0" borderId="0" xfId="0" applyFont="1" applyFill="1" applyAlignment="1"/>
    <xf numFmtId="0" fontId="11" fillId="4" borderId="5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13" fillId="3" borderId="1" xfId="2" quotePrefix="1" applyFont="1" applyFill="1" applyBorder="1" applyAlignment="1">
      <alignment horizontal="center" vertical="center"/>
    </xf>
    <xf numFmtId="0" fontId="11" fillId="3" borderId="1" xfId="2" quotePrefix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vertical="center"/>
    </xf>
    <xf numFmtId="4" fontId="13" fillId="3" borderId="1" xfId="3" applyNumberFormat="1" applyFont="1" applyFill="1" applyBorder="1" applyAlignment="1">
      <alignment horizontal="right" vertical="center"/>
    </xf>
    <xf numFmtId="165" fontId="13" fillId="3" borderId="1" xfId="3" applyNumberFormat="1" applyFont="1" applyFill="1" applyBorder="1" applyAlignment="1">
      <alignment horizontal="right" vertical="center"/>
    </xf>
    <xf numFmtId="43" fontId="14" fillId="3" borderId="3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3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43" fontId="11" fillId="3" borderId="3" xfId="0" applyNumberFormat="1" applyFont="1" applyFill="1" applyBorder="1"/>
    <xf numFmtId="0" fontId="12" fillId="3" borderId="12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horizontal="center" vertical="center"/>
    </xf>
    <xf numFmtId="0" fontId="1" fillId="3" borderId="0" xfId="0" applyFont="1" applyFill="1" applyAlignment="1"/>
    <xf numFmtId="0" fontId="1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8" xfId="2" quotePrefix="1" applyFont="1" applyFill="1" applyBorder="1" applyAlignment="1">
      <alignment horizontal="center" vertical="center"/>
    </xf>
    <xf numFmtId="0" fontId="11" fillId="0" borderId="8" xfId="2" quotePrefix="1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vertical="center"/>
    </xf>
    <xf numFmtId="4" fontId="13" fillId="0" borderId="8" xfId="3" applyNumberFormat="1" applyFont="1" applyFill="1" applyBorder="1" applyAlignment="1">
      <alignment horizontal="right" vertical="center"/>
    </xf>
    <xf numFmtId="165" fontId="13" fillId="0" borderId="8" xfId="3" applyNumberFormat="1" applyFont="1" applyFill="1" applyBorder="1" applyAlignment="1">
      <alignment horizontal="right" vertical="center"/>
    </xf>
    <xf numFmtId="43" fontId="14" fillId="0" borderId="11" xfId="0" applyNumberFormat="1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left"/>
    </xf>
    <xf numFmtId="0" fontId="19" fillId="3" borderId="13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5" fillId="0" borderId="8" xfId="0" applyFont="1" applyFill="1" applyBorder="1"/>
    <xf numFmtId="4" fontId="19" fillId="0" borderId="8" xfId="3" applyNumberFormat="1" applyFont="1" applyFill="1" applyBorder="1" applyAlignment="1">
      <alignment horizontal="right" vertical="center"/>
    </xf>
    <xf numFmtId="165" fontId="19" fillId="0" borderId="8" xfId="3" applyNumberFormat="1" applyFont="1" applyFill="1" applyBorder="1" applyAlignment="1">
      <alignment horizontal="right" vertical="center"/>
    </xf>
    <xf numFmtId="43" fontId="21" fillId="0" borderId="11" xfId="0" applyNumberFormat="1" applyFont="1" applyFill="1" applyBorder="1"/>
    <xf numFmtId="0" fontId="22" fillId="0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center" vertical="center"/>
    </xf>
    <xf numFmtId="0" fontId="13" fillId="3" borderId="8" xfId="2" quotePrefix="1" applyFont="1" applyFill="1" applyBorder="1" applyAlignment="1">
      <alignment horizontal="center" vertical="center"/>
    </xf>
    <xf numFmtId="0" fontId="11" fillId="3" borderId="8" xfId="2" quotePrefix="1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vertical="center"/>
    </xf>
    <xf numFmtId="4" fontId="13" fillId="3" borderId="8" xfId="3" applyNumberFormat="1" applyFont="1" applyFill="1" applyBorder="1" applyAlignment="1">
      <alignment horizontal="right" vertical="center"/>
    </xf>
    <xf numFmtId="165" fontId="13" fillId="3" borderId="8" xfId="3" applyNumberFormat="1" applyFont="1" applyFill="1" applyBorder="1" applyAlignment="1">
      <alignment horizontal="right" vertical="center"/>
    </xf>
    <xf numFmtId="43" fontId="14" fillId="3" borderId="11" xfId="0" applyNumberFormat="1" applyFont="1" applyFill="1" applyBorder="1"/>
    <xf numFmtId="0" fontId="12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14" fillId="0" borderId="10" xfId="0" applyNumberFormat="1" applyFont="1" applyBorder="1" applyAlignment="1">
      <alignment vertical="center"/>
    </xf>
    <xf numFmtId="43" fontId="14" fillId="0" borderId="10" xfId="0" applyNumberFormat="1" applyFont="1" applyBorder="1" applyAlignment="1">
      <alignment horizontal="right" vertical="center"/>
    </xf>
    <xf numFmtId="43" fontId="14" fillId="0" borderId="1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21" fillId="0" borderId="10" xfId="0" applyNumberFormat="1" applyFont="1" applyBorder="1" applyAlignment="1">
      <alignment vertical="center"/>
    </xf>
    <xf numFmtId="43" fontId="21" fillId="0" borderId="10" xfId="0" applyNumberFormat="1" applyFont="1" applyBorder="1" applyAlignment="1">
      <alignment horizontal="right" vertical="center"/>
    </xf>
    <xf numFmtId="43" fontId="21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4" fontId="14" fillId="3" borderId="10" xfId="0" applyNumberFormat="1" applyFont="1" applyFill="1" applyBorder="1" applyAlignment="1">
      <alignment vertical="center"/>
    </xf>
    <xf numFmtId="43" fontId="14" fillId="3" borderId="10" xfId="0" applyNumberFormat="1" applyFont="1" applyFill="1" applyBorder="1" applyAlignment="1">
      <alignment horizontal="right" vertical="center"/>
    </xf>
    <xf numFmtId="43" fontId="14" fillId="3" borderId="1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6">
    <cellStyle name="Millares 3" xfId="5"/>
    <cellStyle name="Millares_Hoja1" xfId="3"/>
    <cellStyle name="Normal" xfId="0" builtinId="0"/>
    <cellStyle name="Normal 2" xfId="1"/>
    <cellStyle name="Normal 4" xfId="4"/>
    <cellStyle name="Normal_Hoja1" xfId="2"/>
  </cellStyles>
  <dxfs count="0"/>
  <tableStyles count="0" defaultTableStyle="TableStyleMedium2" defaultPivotStyle="PivotStyleLight16"/>
  <colors>
    <mruColors>
      <color rgb="FFE1FFFF"/>
      <color rgb="FFB7FFFF"/>
      <color rgb="FFFFFF8B"/>
      <color rgb="FFFFFFDD"/>
      <color rgb="FF0033CC"/>
      <color rgb="FF75DBFF"/>
      <color rgb="FF8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L69"/>
  <sheetViews>
    <sheetView tabSelected="1" zoomScaleNormal="100" workbookViewId="0">
      <selection activeCell="N7" sqref="N7"/>
    </sheetView>
  </sheetViews>
  <sheetFormatPr baseColWidth="10" defaultRowHeight="15" x14ac:dyDescent="0.25"/>
  <cols>
    <col min="1" max="2" width="5.28515625" customWidth="1"/>
    <col min="3" max="3" width="5.28515625" style="2" customWidth="1"/>
    <col min="4" max="4" width="5.28515625" customWidth="1"/>
    <col min="5" max="5" width="30.85546875" customWidth="1"/>
    <col min="6" max="6" width="8.85546875" customWidth="1"/>
    <col min="7" max="7" width="8.140625" style="12" customWidth="1"/>
    <col min="8" max="8" width="8.42578125" style="2" customWidth="1"/>
    <col min="9" max="9" width="6.140625" customWidth="1"/>
    <col min="10" max="10" width="14.28515625" style="1" customWidth="1"/>
    <col min="11" max="11" width="21.7109375" style="1" customWidth="1"/>
    <col min="12" max="12" width="81.42578125" style="1" customWidth="1"/>
  </cols>
  <sheetData>
    <row r="1" spans="1:12" x14ac:dyDescent="0.25">
      <c r="A1" s="189" t="s">
        <v>821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x14ac:dyDescent="0.25">
      <c r="A2" s="189" t="s">
        <v>822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7.5" customHeight="1" thickBot="1" x14ac:dyDescent="0.3">
      <c r="F3" s="10"/>
      <c r="G3" s="11"/>
    </row>
    <row r="4" spans="1:12" s="18" customFormat="1" ht="33.75" customHeight="1" thickBot="1" x14ac:dyDescent="0.3">
      <c r="A4" s="111" t="s">
        <v>0</v>
      </c>
      <c r="B4" s="86" t="s">
        <v>10</v>
      </c>
      <c r="C4" s="86" t="s">
        <v>1</v>
      </c>
      <c r="D4" s="86" t="s">
        <v>15</v>
      </c>
      <c r="E4" s="112" t="s">
        <v>2</v>
      </c>
      <c r="F4" s="13" t="s">
        <v>3</v>
      </c>
      <c r="G4" s="14" t="s">
        <v>4</v>
      </c>
      <c r="H4" s="15" t="s">
        <v>5</v>
      </c>
      <c r="I4" s="16" t="s">
        <v>6</v>
      </c>
      <c r="J4" s="16" t="s">
        <v>7</v>
      </c>
      <c r="K4" s="43" t="s">
        <v>8</v>
      </c>
      <c r="L4" s="17" t="s">
        <v>9</v>
      </c>
    </row>
    <row r="5" spans="1:12" s="27" customFormat="1" ht="12.75" x14ac:dyDescent="0.25">
      <c r="A5" s="114" t="s">
        <v>129</v>
      </c>
      <c r="B5" s="28">
        <v>777</v>
      </c>
      <c r="C5" s="29">
        <v>6603</v>
      </c>
      <c r="D5" s="28">
        <v>2239</v>
      </c>
      <c r="E5" s="21" t="s">
        <v>327</v>
      </c>
      <c r="F5" s="22">
        <v>520</v>
      </c>
      <c r="G5" s="23">
        <v>160</v>
      </c>
      <c r="H5" s="24">
        <f t="shared" ref="H5:H36" si="0">+F5+G5</f>
        <v>680</v>
      </c>
      <c r="I5" s="25">
        <v>2</v>
      </c>
      <c r="J5" s="26" t="s">
        <v>165</v>
      </c>
      <c r="K5" s="26" t="s">
        <v>257</v>
      </c>
      <c r="L5" s="115" t="s">
        <v>374</v>
      </c>
    </row>
    <row r="6" spans="1:12" s="27" customFormat="1" ht="12.75" x14ac:dyDescent="0.25">
      <c r="A6" s="114" t="s">
        <v>129</v>
      </c>
      <c r="B6" s="28">
        <v>754</v>
      </c>
      <c r="C6" s="29">
        <v>6470</v>
      </c>
      <c r="D6" s="28">
        <v>2200</v>
      </c>
      <c r="E6" s="30" t="s">
        <v>299</v>
      </c>
      <c r="F6" s="31">
        <v>182</v>
      </c>
      <c r="G6" s="23"/>
      <c r="H6" s="24">
        <f t="shared" si="0"/>
        <v>182</v>
      </c>
      <c r="I6" s="25">
        <v>1</v>
      </c>
      <c r="J6" s="26" t="s">
        <v>171</v>
      </c>
      <c r="K6" s="26" t="s">
        <v>361</v>
      </c>
      <c r="L6" s="115" t="s">
        <v>363</v>
      </c>
    </row>
    <row r="7" spans="1:12" s="27" customFormat="1" ht="12.75" x14ac:dyDescent="0.25">
      <c r="A7" s="114" t="s">
        <v>129</v>
      </c>
      <c r="B7" s="28">
        <v>755</v>
      </c>
      <c r="C7" s="29">
        <v>6471</v>
      </c>
      <c r="D7" s="28">
        <v>2200</v>
      </c>
      <c r="E7" s="30" t="s">
        <v>300</v>
      </c>
      <c r="F7" s="31">
        <v>182</v>
      </c>
      <c r="G7" s="23"/>
      <c r="H7" s="24">
        <f t="shared" si="0"/>
        <v>182</v>
      </c>
      <c r="I7" s="25">
        <v>1</v>
      </c>
      <c r="J7" s="26" t="s">
        <v>171</v>
      </c>
      <c r="K7" s="26" t="s">
        <v>361</v>
      </c>
      <c r="L7" s="115" t="s">
        <v>360</v>
      </c>
    </row>
    <row r="8" spans="1:12" s="27" customFormat="1" ht="12.75" x14ac:dyDescent="0.25">
      <c r="A8" s="114" t="s">
        <v>129</v>
      </c>
      <c r="B8" s="19">
        <v>756</v>
      </c>
      <c r="C8" s="20">
        <v>6472</v>
      </c>
      <c r="D8" s="19">
        <v>2200</v>
      </c>
      <c r="E8" s="21" t="s">
        <v>301</v>
      </c>
      <c r="F8" s="31">
        <v>182</v>
      </c>
      <c r="G8" s="23"/>
      <c r="H8" s="24">
        <f t="shared" si="0"/>
        <v>182</v>
      </c>
      <c r="I8" s="25">
        <v>1</v>
      </c>
      <c r="J8" s="26" t="s">
        <v>196</v>
      </c>
      <c r="K8" s="26" t="s">
        <v>361</v>
      </c>
      <c r="L8" s="115" t="s">
        <v>360</v>
      </c>
    </row>
    <row r="9" spans="1:12" s="27" customFormat="1" ht="12.75" x14ac:dyDescent="0.25">
      <c r="A9" s="114" t="s">
        <v>129</v>
      </c>
      <c r="B9" s="19">
        <v>757</v>
      </c>
      <c r="C9" s="20">
        <v>6473</v>
      </c>
      <c r="D9" s="19">
        <v>2200</v>
      </c>
      <c r="E9" s="21" t="s">
        <v>302</v>
      </c>
      <c r="F9" s="31">
        <v>182</v>
      </c>
      <c r="G9" s="23"/>
      <c r="H9" s="24">
        <f t="shared" si="0"/>
        <v>182</v>
      </c>
      <c r="I9" s="25">
        <v>1</v>
      </c>
      <c r="J9" s="26" t="s">
        <v>362</v>
      </c>
      <c r="K9" s="26" t="s">
        <v>361</v>
      </c>
      <c r="L9" s="115" t="s">
        <v>360</v>
      </c>
    </row>
    <row r="10" spans="1:12" s="27" customFormat="1" ht="12.75" x14ac:dyDescent="0.25">
      <c r="A10" s="114" t="s">
        <v>129</v>
      </c>
      <c r="B10" s="19">
        <v>758</v>
      </c>
      <c r="C10" s="20">
        <v>6474</v>
      </c>
      <c r="D10" s="19">
        <v>2200</v>
      </c>
      <c r="E10" s="21" t="s">
        <v>303</v>
      </c>
      <c r="F10" s="31">
        <v>182</v>
      </c>
      <c r="G10" s="23"/>
      <c r="H10" s="24">
        <f t="shared" si="0"/>
        <v>182</v>
      </c>
      <c r="I10" s="25">
        <v>1</v>
      </c>
      <c r="J10" s="26" t="s">
        <v>362</v>
      </c>
      <c r="K10" s="26" t="s">
        <v>361</v>
      </c>
      <c r="L10" s="115" t="s">
        <v>360</v>
      </c>
    </row>
    <row r="11" spans="1:12" s="27" customFormat="1" ht="12.75" x14ac:dyDescent="0.25">
      <c r="A11" s="114" t="s">
        <v>129</v>
      </c>
      <c r="B11" s="19">
        <v>759</v>
      </c>
      <c r="C11" s="20">
        <v>6475</v>
      </c>
      <c r="D11" s="19">
        <v>2200</v>
      </c>
      <c r="E11" s="21" t="s">
        <v>304</v>
      </c>
      <c r="F11" s="31">
        <v>182</v>
      </c>
      <c r="G11" s="23"/>
      <c r="H11" s="24">
        <f t="shared" si="0"/>
        <v>182</v>
      </c>
      <c r="I11" s="25">
        <v>1</v>
      </c>
      <c r="J11" s="26" t="s">
        <v>362</v>
      </c>
      <c r="K11" s="44" t="s">
        <v>361</v>
      </c>
      <c r="L11" s="115" t="s">
        <v>360</v>
      </c>
    </row>
    <row r="12" spans="1:12" s="27" customFormat="1" ht="12.75" x14ac:dyDescent="0.25">
      <c r="A12" s="114" t="s">
        <v>129</v>
      </c>
      <c r="B12" s="28">
        <v>760</v>
      </c>
      <c r="C12" s="29">
        <v>6476</v>
      </c>
      <c r="D12" s="28">
        <v>2200</v>
      </c>
      <c r="E12" s="30" t="s">
        <v>305</v>
      </c>
      <c r="F12" s="31">
        <v>182</v>
      </c>
      <c r="G12" s="23"/>
      <c r="H12" s="24">
        <f t="shared" si="0"/>
        <v>182</v>
      </c>
      <c r="I12" s="25">
        <v>1</v>
      </c>
      <c r="J12" s="26" t="s">
        <v>362</v>
      </c>
      <c r="K12" s="26" t="s">
        <v>361</v>
      </c>
      <c r="L12" s="115" t="s">
        <v>360</v>
      </c>
    </row>
    <row r="13" spans="1:12" s="27" customFormat="1" ht="12.75" x14ac:dyDescent="0.25">
      <c r="A13" s="114" t="s">
        <v>129</v>
      </c>
      <c r="B13" s="19">
        <v>761</v>
      </c>
      <c r="C13" s="20">
        <v>6477</v>
      </c>
      <c r="D13" s="19">
        <v>2200</v>
      </c>
      <c r="E13" s="21" t="s">
        <v>306</v>
      </c>
      <c r="F13" s="31">
        <v>182</v>
      </c>
      <c r="G13" s="23"/>
      <c r="H13" s="24">
        <f t="shared" si="0"/>
        <v>182</v>
      </c>
      <c r="I13" s="25">
        <v>1</v>
      </c>
      <c r="J13" s="26" t="s">
        <v>362</v>
      </c>
      <c r="K13" s="26" t="s">
        <v>361</v>
      </c>
      <c r="L13" s="115" t="s">
        <v>360</v>
      </c>
    </row>
    <row r="14" spans="1:12" s="27" customFormat="1" ht="12.75" x14ac:dyDescent="0.25">
      <c r="A14" s="114" t="s">
        <v>129</v>
      </c>
      <c r="B14" s="28">
        <v>762</v>
      </c>
      <c r="C14" s="29">
        <v>6478</v>
      </c>
      <c r="D14" s="28">
        <v>2200</v>
      </c>
      <c r="E14" s="21" t="s">
        <v>307</v>
      </c>
      <c r="F14" s="31">
        <v>182</v>
      </c>
      <c r="G14" s="23"/>
      <c r="H14" s="24">
        <f t="shared" si="0"/>
        <v>182</v>
      </c>
      <c r="I14" s="25">
        <v>1</v>
      </c>
      <c r="J14" s="26" t="s">
        <v>362</v>
      </c>
      <c r="K14" s="26" t="s">
        <v>361</v>
      </c>
      <c r="L14" s="115" t="s">
        <v>360</v>
      </c>
    </row>
    <row r="15" spans="1:12" s="27" customFormat="1" ht="12.75" x14ac:dyDescent="0.25">
      <c r="A15" s="114" t="s">
        <v>129</v>
      </c>
      <c r="B15" s="32">
        <v>763</v>
      </c>
      <c r="C15" s="33">
        <v>6479</v>
      </c>
      <c r="D15" s="19">
        <v>2200</v>
      </c>
      <c r="E15" s="30" t="s">
        <v>308</v>
      </c>
      <c r="F15" s="31">
        <v>182</v>
      </c>
      <c r="G15" s="23"/>
      <c r="H15" s="24">
        <f t="shared" si="0"/>
        <v>182</v>
      </c>
      <c r="I15" s="25">
        <v>1</v>
      </c>
      <c r="J15" s="26" t="s">
        <v>192</v>
      </c>
      <c r="K15" s="26" t="s">
        <v>361</v>
      </c>
      <c r="L15" s="115" t="s">
        <v>360</v>
      </c>
    </row>
    <row r="16" spans="1:12" s="27" customFormat="1" ht="12.75" x14ac:dyDescent="0.25">
      <c r="A16" s="114" t="s">
        <v>129</v>
      </c>
      <c r="B16" s="32">
        <v>764</v>
      </c>
      <c r="C16" s="33">
        <v>6480</v>
      </c>
      <c r="D16" s="19">
        <v>2200</v>
      </c>
      <c r="E16" s="30" t="s">
        <v>309</v>
      </c>
      <c r="F16" s="31">
        <v>182</v>
      </c>
      <c r="G16" s="23"/>
      <c r="H16" s="24">
        <f t="shared" si="0"/>
        <v>182</v>
      </c>
      <c r="I16" s="25">
        <v>1</v>
      </c>
      <c r="J16" s="26" t="s">
        <v>170</v>
      </c>
      <c r="K16" s="26" t="s">
        <v>361</v>
      </c>
      <c r="L16" s="115" t="s">
        <v>360</v>
      </c>
    </row>
    <row r="17" spans="1:12" s="27" customFormat="1" ht="12.75" x14ac:dyDescent="0.25">
      <c r="A17" s="114" t="s">
        <v>129</v>
      </c>
      <c r="B17" s="32">
        <v>737</v>
      </c>
      <c r="C17" s="33">
        <v>6258</v>
      </c>
      <c r="D17" s="19">
        <v>2080</v>
      </c>
      <c r="E17" s="30" t="s">
        <v>274</v>
      </c>
      <c r="F17" s="31">
        <v>780</v>
      </c>
      <c r="G17" s="23">
        <v>160</v>
      </c>
      <c r="H17" s="24">
        <f t="shared" si="0"/>
        <v>940</v>
      </c>
      <c r="I17" s="25">
        <v>3</v>
      </c>
      <c r="J17" s="26" t="s">
        <v>165</v>
      </c>
      <c r="K17" s="26" t="s">
        <v>14</v>
      </c>
      <c r="L17" s="115" t="s">
        <v>366</v>
      </c>
    </row>
    <row r="18" spans="1:12" s="27" customFormat="1" ht="12.75" x14ac:dyDescent="0.25">
      <c r="A18" s="114" t="s">
        <v>129</v>
      </c>
      <c r="B18" s="19">
        <v>735</v>
      </c>
      <c r="C18" s="20">
        <v>6194</v>
      </c>
      <c r="D18" s="19">
        <v>2075</v>
      </c>
      <c r="E18" s="21" t="s">
        <v>296</v>
      </c>
      <c r="F18" s="31">
        <v>780</v>
      </c>
      <c r="G18" s="23">
        <v>160</v>
      </c>
      <c r="H18" s="24">
        <f t="shared" si="0"/>
        <v>940</v>
      </c>
      <c r="I18" s="25">
        <v>3</v>
      </c>
      <c r="J18" s="26" t="s">
        <v>165</v>
      </c>
      <c r="K18" s="26" t="s">
        <v>14</v>
      </c>
      <c r="L18" s="115" t="s">
        <v>367</v>
      </c>
    </row>
    <row r="19" spans="1:12" s="27" customFormat="1" ht="12.75" x14ac:dyDescent="0.25">
      <c r="A19" s="114" t="s">
        <v>129</v>
      </c>
      <c r="B19" s="28">
        <v>736</v>
      </c>
      <c r="C19" s="29">
        <v>6257</v>
      </c>
      <c r="D19" s="28">
        <v>2080</v>
      </c>
      <c r="E19" s="30" t="s">
        <v>297</v>
      </c>
      <c r="F19" s="31">
        <v>780</v>
      </c>
      <c r="G19" s="23">
        <v>160</v>
      </c>
      <c r="H19" s="24">
        <f t="shared" si="0"/>
        <v>940</v>
      </c>
      <c r="I19" s="25">
        <v>3</v>
      </c>
      <c r="J19" s="26" t="s">
        <v>165</v>
      </c>
      <c r="K19" s="26" t="s">
        <v>14</v>
      </c>
      <c r="L19" s="115" t="s">
        <v>366</v>
      </c>
    </row>
    <row r="20" spans="1:12" s="27" customFormat="1" ht="12.75" x14ac:dyDescent="0.25">
      <c r="A20" s="114" t="s">
        <v>129</v>
      </c>
      <c r="B20" s="28">
        <v>738</v>
      </c>
      <c r="C20" s="29">
        <v>6259</v>
      </c>
      <c r="D20" s="28">
        <v>2080</v>
      </c>
      <c r="E20" s="30" t="s">
        <v>139</v>
      </c>
      <c r="F20" s="31">
        <v>900</v>
      </c>
      <c r="G20" s="23">
        <v>160</v>
      </c>
      <c r="H20" s="24">
        <f t="shared" si="0"/>
        <v>1060</v>
      </c>
      <c r="I20" s="25">
        <v>3</v>
      </c>
      <c r="J20" s="26" t="s">
        <v>165</v>
      </c>
      <c r="K20" s="26" t="s">
        <v>14</v>
      </c>
      <c r="L20" s="115" t="s">
        <v>366</v>
      </c>
    </row>
    <row r="21" spans="1:12" s="27" customFormat="1" ht="12.75" x14ac:dyDescent="0.25">
      <c r="A21" s="114" t="s">
        <v>129</v>
      </c>
      <c r="B21" s="28">
        <v>752</v>
      </c>
      <c r="C21" s="29">
        <v>6468</v>
      </c>
      <c r="D21" s="28">
        <v>2200</v>
      </c>
      <c r="E21" s="30" t="s">
        <v>150</v>
      </c>
      <c r="F21" s="31">
        <v>300</v>
      </c>
      <c r="G21" s="23">
        <v>160</v>
      </c>
      <c r="H21" s="24">
        <f t="shared" si="0"/>
        <v>460</v>
      </c>
      <c r="I21" s="25">
        <v>1</v>
      </c>
      <c r="J21" s="26" t="s">
        <v>165</v>
      </c>
      <c r="K21" s="26" t="s">
        <v>176</v>
      </c>
      <c r="L21" s="115" t="s">
        <v>365</v>
      </c>
    </row>
    <row r="22" spans="1:12" s="27" customFormat="1" ht="12.75" x14ac:dyDescent="0.25">
      <c r="A22" s="114" t="s">
        <v>129</v>
      </c>
      <c r="B22" s="32">
        <v>753</v>
      </c>
      <c r="C22" s="33">
        <v>6469</v>
      </c>
      <c r="D22" s="19">
        <v>2200</v>
      </c>
      <c r="E22" s="30" t="s">
        <v>298</v>
      </c>
      <c r="F22" s="31">
        <v>260</v>
      </c>
      <c r="G22" s="23">
        <v>160</v>
      </c>
      <c r="H22" s="24">
        <f t="shared" si="0"/>
        <v>420</v>
      </c>
      <c r="I22" s="25">
        <v>1</v>
      </c>
      <c r="J22" s="26" t="s">
        <v>165</v>
      </c>
      <c r="K22" s="26" t="s">
        <v>176</v>
      </c>
      <c r="L22" s="115" t="s">
        <v>364</v>
      </c>
    </row>
    <row r="23" spans="1:12" s="27" customFormat="1" ht="12.75" x14ac:dyDescent="0.25">
      <c r="A23" s="114" t="s">
        <v>129</v>
      </c>
      <c r="B23" s="32">
        <v>773</v>
      </c>
      <c r="C23" s="33">
        <v>6494</v>
      </c>
      <c r="D23" s="19">
        <v>2220</v>
      </c>
      <c r="E23" s="30" t="s">
        <v>315</v>
      </c>
      <c r="F23" s="31">
        <v>182</v>
      </c>
      <c r="G23" s="23">
        <v>20</v>
      </c>
      <c r="H23" s="24">
        <f t="shared" si="0"/>
        <v>202</v>
      </c>
      <c r="I23" s="25">
        <v>1</v>
      </c>
      <c r="J23" s="26" t="s">
        <v>172</v>
      </c>
      <c r="K23" s="26" t="s">
        <v>332</v>
      </c>
      <c r="L23" s="115" t="s">
        <v>353</v>
      </c>
    </row>
    <row r="24" spans="1:12" s="27" customFormat="1" ht="12.75" x14ac:dyDescent="0.25">
      <c r="A24" s="114" t="s">
        <v>129</v>
      </c>
      <c r="B24" s="32">
        <v>811</v>
      </c>
      <c r="C24" s="33">
        <v>6992</v>
      </c>
      <c r="D24" s="19">
        <v>2419</v>
      </c>
      <c r="E24" s="30" t="s">
        <v>325</v>
      </c>
      <c r="F24" s="31">
        <v>520</v>
      </c>
      <c r="G24" s="23">
        <v>160</v>
      </c>
      <c r="H24" s="24">
        <f t="shared" si="0"/>
        <v>680</v>
      </c>
      <c r="I24" s="25">
        <v>2</v>
      </c>
      <c r="J24" s="26" t="s">
        <v>165</v>
      </c>
      <c r="K24" s="26" t="s">
        <v>332</v>
      </c>
      <c r="L24" s="115" t="s">
        <v>333</v>
      </c>
    </row>
    <row r="25" spans="1:12" s="27" customFormat="1" ht="12.75" x14ac:dyDescent="0.25">
      <c r="A25" s="114" t="s">
        <v>129</v>
      </c>
      <c r="B25" s="19">
        <v>807</v>
      </c>
      <c r="C25" s="20">
        <v>6988</v>
      </c>
      <c r="D25" s="19">
        <v>2419</v>
      </c>
      <c r="E25" s="30" t="s">
        <v>312</v>
      </c>
      <c r="F25" s="31">
        <v>600</v>
      </c>
      <c r="G25" s="23">
        <v>160</v>
      </c>
      <c r="H25" s="24">
        <f t="shared" si="0"/>
        <v>760</v>
      </c>
      <c r="I25" s="25">
        <v>2</v>
      </c>
      <c r="J25" s="26" t="s">
        <v>165</v>
      </c>
      <c r="K25" s="26" t="s">
        <v>332</v>
      </c>
      <c r="L25" s="115" t="s">
        <v>334</v>
      </c>
    </row>
    <row r="26" spans="1:12" s="27" customFormat="1" ht="12.75" x14ac:dyDescent="0.25">
      <c r="A26" s="114" t="s">
        <v>129</v>
      </c>
      <c r="B26" s="28">
        <v>769</v>
      </c>
      <c r="C26" s="29">
        <v>6485</v>
      </c>
      <c r="D26" s="28">
        <v>2200</v>
      </c>
      <c r="E26" s="30" t="s">
        <v>312</v>
      </c>
      <c r="F26" s="31">
        <v>300</v>
      </c>
      <c r="G26" s="23">
        <v>160</v>
      </c>
      <c r="H26" s="24">
        <f t="shared" si="0"/>
        <v>460</v>
      </c>
      <c r="I26" s="25">
        <v>1</v>
      </c>
      <c r="J26" s="26" t="s">
        <v>165</v>
      </c>
      <c r="K26" s="26" t="s">
        <v>332</v>
      </c>
      <c r="L26" s="115" t="s">
        <v>356</v>
      </c>
    </row>
    <row r="27" spans="1:12" s="27" customFormat="1" ht="12.75" x14ac:dyDescent="0.25">
      <c r="A27" s="114" t="s">
        <v>129</v>
      </c>
      <c r="B27" s="28">
        <v>809</v>
      </c>
      <c r="C27" s="29">
        <v>6990</v>
      </c>
      <c r="D27" s="28">
        <v>2419</v>
      </c>
      <c r="E27" s="30" t="s">
        <v>318</v>
      </c>
      <c r="F27" s="31">
        <v>520</v>
      </c>
      <c r="G27" s="23">
        <v>160</v>
      </c>
      <c r="H27" s="24">
        <f t="shared" si="0"/>
        <v>680</v>
      </c>
      <c r="I27" s="25">
        <v>2</v>
      </c>
      <c r="J27" s="26" t="s">
        <v>165</v>
      </c>
      <c r="K27" s="26" t="s">
        <v>332</v>
      </c>
      <c r="L27" s="115" t="s">
        <v>334</v>
      </c>
    </row>
    <row r="28" spans="1:12" s="27" customFormat="1" ht="12.75" x14ac:dyDescent="0.25">
      <c r="A28" s="114" t="s">
        <v>129</v>
      </c>
      <c r="B28" s="28">
        <v>789</v>
      </c>
      <c r="C28" s="29">
        <v>6654</v>
      </c>
      <c r="D28" s="28">
        <v>2304</v>
      </c>
      <c r="E28" s="30" t="s">
        <v>318</v>
      </c>
      <c r="F28" s="31">
        <v>182</v>
      </c>
      <c r="G28" s="23">
        <v>20</v>
      </c>
      <c r="H28" s="24">
        <f t="shared" si="0"/>
        <v>202</v>
      </c>
      <c r="I28" s="25">
        <v>1</v>
      </c>
      <c r="J28" s="26" t="s">
        <v>172</v>
      </c>
      <c r="K28" s="26" t="s">
        <v>332</v>
      </c>
      <c r="L28" s="115" t="s">
        <v>342</v>
      </c>
    </row>
    <row r="29" spans="1:12" s="27" customFormat="1" ht="12.75" x14ac:dyDescent="0.25">
      <c r="A29" s="114" t="s">
        <v>129</v>
      </c>
      <c r="B29" s="28">
        <v>810</v>
      </c>
      <c r="C29" s="29">
        <v>6991</v>
      </c>
      <c r="D29" s="28">
        <v>2419</v>
      </c>
      <c r="E29" s="30" t="s">
        <v>324</v>
      </c>
      <c r="F29" s="31">
        <v>520</v>
      </c>
      <c r="G29" s="23">
        <v>160</v>
      </c>
      <c r="H29" s="24">
        <f t="shared" si="0"/>
        <v>680</v>
      </c>
      <c r="I29" s="25">
        <v>2</v>
      </c>
      <c r="J29" s="26" t="s">
        <v>165</v>
      </c>
      <c r="K29" s="26" t="s">
        <v>332</v>
      </c>
      <c r="L29" s="115" t="s">
        <v>333</v>
      </c>
    </row>
    <row r="30" spans="1:12" s="27" customFormat="1" ht="12.75" x14ac:dyDescent="0.25">
      <c r="A30" s="114" t="s">
        <v>129</v>
      </c>
      <c r="B30" s="32">
        <v>768</v>
      </c>
      <c r="C30" s="33">
        <v>6484</v>
      </c>
      <c r="D30" s="19">
        <v>2200</v>
      </c>
      <c r="E30" s="30" t="s">
        <v>133</v>
      </c>
      <c r="F30" s="31">
        <v>300</v>
      </c>
      <c r="G30" s="23">
        <v>160</v>
      </c>
      <c r="H30" s="24">
        <f t="shared" si="0"/>
        <v>460</v>
      </c>
      <c r="I30" s="25">
        <v>1</v>
      </c>
      <c r="J30" s="26" t="s">
        <v>165</v>
      </c>
      <c r="K30" s="26" t="s">
        <v>332</v>
      </c>
      <c r="L30" s="115" t="s">
        <v>356</v>
      </c>
    </row>
    <row r="31" spans="1:12" s="27" customFormat="1" ht="12.75" x14ac:dyDescent="0.25">
      <c r="A31" s="114" t="s">
        <v>129</v>
      </c>
      <c r="B31" s="32">
        <v>808</v>
      </c>
      <c r="C31" s="33">
        <v>6989</v>
      </c>
      <c r="D31" s="19">
        <v>2419</v>
      </c>
      <c r="E31" s="30" t="s">
        <v>323</v>
      </c>
      <c r="F31" s="31">
        <v>520</v>
      </c>
      <c r="G31" s="23">
        <v>160</v>
      </c>
      <c r="H31" s="24">
        <f t="shared" si="0"/>
        <v>680</v>
      </c>
      <c r="I31" s="25">
        <v>2</v>
      </c>
      <c r="J31" s="26" t="s">
        <v>165</v>
      </c>
      <c r="K31" s="26" t="s">
        <v>332</v>
      </c>
      <c r="L31" s="115" t="s">
        <v>334</v>
      </c>
    </row>
    <row r="32" spans="1:12" s="27" customFormat="1" ht="12.75" x14ac:dyDescent="0.25">
      <c r="A32" s="114" t="s">
        <v>129</v>
      </c>
      <c r="B32" s="28">
        <v>766</v>
      </c>
      <c r="C32" s="29">
        <v>6482</v>
      </c>
      <c r="D32" s="28">
        <v>2200</v>
      </c>
      <c r="E32" s="30" t="s">
        <v>310</v>
      </c>
      <c r="F32" s="31">
        <v>520</v>
      </c>
      <c r="G32" s="23">
        <v>160</v>
      </c>
      <c r="H32" s="24">
        <f t="shared" si="0"/>
        <v>680</v>
      </c>
      <c r="I32" s="32">
        <v>2</v>
      </c>
      <c r="J32" s="26" t="s">
        <v>165</v>
      </c>
      <c r="K32" s="26" t="s">
        <v>213</v>
      </c>
      <c r="L32" s="146" t="s">
        <v>358</v>
      </c>
    </row>
    <row r="33" spans="1:12" s="27" customFormat="1" ht="12.75" x14ac:dyDescent="0.25">
      <c r="A33" s="114" t="s">
        <v>129</v>
      </c>
      <c r="B33" s="28">
        <v>786</v>
      </c>
      <c r="C33" s="29">
        <v>6653</v>
      </c>
      <c r="D33" s="28">
        <v>2304</v>
      </c>
      <c r="E33" s="30" t="s">
        <v>326</v>
      </c>
      <c r="F33" s="31">
        <v>520</v>
      </c>
      <c r="G33" s="23">
        <v>160</v>
      </c>
      <c r="H33" s="24">
        <f t="shared" si="0"/>
        <v>680</v>
      </c>
      <c r="I33" s="25">
        <v>3</v>
      </c>
      <c r="J33" s="26" t="s">
        <v>165</v>
      </c>
      <c r="K33" s="26" t="s">
        <v>372</v>
      </c>
      <c r="L33" s="115" t="s">
        <v>373</v>
      </c>
    </row>
    <row r="34" spans="1:12" s="27" customFormat="1" ht="12.75" x14ac:dyDescent="0.25">
      <c r="A34" s="114" t="s">
        <v>129</v>
      </c>
      <c r="B34" s="19">
        <v>731</v>
      </c>
      <c r="C34" s="20">
        <v>6192</v>
      </c>
      <c r="D34" s="19">
        <v>2066</v>
      </c>
      <c r="E34" s="21" t="s">
        <v>250</v>
      </c>
      <c r="F34" s="31">
        <v>1040</v>
      </c>
      <c r="G34" s="23"/>
      <c r="H34" s="24">
        <f t="shared" si="0"/>
        <v>1040</v>
      </c>
      <c r="I34" s="25">
        <v>4</v>
      </c>
      <c r="J34" s="26" t="s">
        <v>280</v>
      </c>
      <c r="K34" s="26" t="s">
        <v>184</v>
      </c>
      <c r="L34" s="115" t="s">
        <v>376</v>
      </c>
    </row>
    <row r="35" spans="1:12" s="27" customFormat="1" ht="12.75" x14ac:dyDescent="0.25">
      <c r="A35" s="114" t="s">
        <v>129</v>
      </c>
      <c r="B35" s="28">
        <v>732</v>
      </c>
      <c r="C35" s="29">
        <v>6193</v>
      </c>
      <c r="D35" s="28">
        <v>2066</v>
      </c>
      <c r="E35" s="30" t="s">
        <v>259</v>
      </c>
      <c r="F35" s="31">
        <v>1040</v>
      </c>
      <c r="G35" s="23"/>
      <c r="H35" s="24">
        <f t="shared" si="0"/>
        <v>1040</v>
      </c>
      <c r="I35" s="25">
        <v>4</v>
      </c>
      <c r="J35" s="26" t="s">
        <v>280</v>
      </c>
      <c r="K35" s="26" t="s">
        <v>184</v>
      </c>
      <c r="L35" s="115" t="s">
        <v>376</v>
      </c>
    </row>
    <row r="36" spans="1:12" s="27" customFormat="1" ht="12.75" x14ac:dyDescent="0.25">
      <c r="A36" s="114" t="s">
        <v>129</v>
      </c>
      <c r="B36" s="28">
        <v>795</v>
      </c>
      <c r="C36" s="29">
        <v>6660</v>
      </c>
      <c r="D36" s="28">
        <v>2308</v>
      </c>
      <c r="E36" s="30" t="s">
        <v>227</v>
      </c>
      <c r="F36" s="31">
        <v>520</v>
      </c>
      <c r="G36" s="23">
        <v>160</v>
      </c>
      <c r="H36" s="24">
        <f t="shared" si="0"/>
        <v>680</v>
      </c>
      <c r="I36" s="25">
        <v>2</v>
      </c>
      <c r="J36" s="26" t="s">
        <v>165</v>
      </c>
      <c r="K36" s="26" t="s">
        <v>184</v>
      </c>
      <c r="L36" s="115" t="s">
        <v>375</v>
      </c>
    </row>
    <row r="37" spans="1:12" s="27" customFormat="1" ht="12.75" x14ac:dyDescent="0.25">
      <c r="A37" s="114" t="s">
        <v>129</v>
      </c>
      <c r="B37" s="32">
        <v>796</v>
      </c>
      <c r="C37" s="33">
        <v>6661</v>
      </c>
      <c r="D37" s="19">
        <v>2308</v>
      </c>
      <c r="E37" s="30" t="s">
        <v>328</v>
      </c>
      <c r="F37" s="31">
        <v>520</v>
      </c>
      <c r="G37" s="23">
        <v>160</v>
      </c>
      <c r="H37" s="24">
        <f t="shared" ref="H37:H68" si="1">+F37+G37</f>
        <v>680</v>
      </c>
      <c r="I37" s="25">
        <v>2</v>
      </c>
      <c r="J37" s="26" t="s">
        <v>165</v>
      </c>
      <c r="K37" s="26" t="s">
        <v>184</v>
      </c>
      <c r="L37" s="115" t="s">
        <v>375</v>
      </c>
    </row>
    <row r="38" spans="1:12" s="27" customFormat="1" ht="12.75" x14ac:dyDescent="0.25">
      <c r="A38" s="114" t="s">
        <v>129</v>
      </c>
      <c r="B38" s="32">
        <v>793</v>
      </c>
      <c r="C38" s="33">
        <v>6658</v>
      </c>
      <c r="D38" s="28">
        <v>2308</v>
      </c>
      <c r="E38" s="30" t="s">
        <v>263</v>
      </c>
      <c r="F38" s="31">
        <v>300</v>
      </c>
      <c r="G38" s="23">
        <v>160</v>
      </c>
      <c r="H38" s="24">
        <f t="shared" si="1"/>
        <v>460</v>
      </c>
      <c r="I38" s="25">
        <v>1</v>
      </c>
      <c r="J38" s="26" t="s">
        <v>165</v>
      </c>
      <c r="K38" s="26" t="s">
        <v>258</v>
      </c>
      <c r="L38" s="115" t="s">
        <v>377</v>
      </c>
    </row>
    <row r="39" spans="1:12" s="27" customFormat="1" ht="12.75" x14ac:dyDescent="0.25">
      <c r="A39" s="114" t="s">
        <v>129</v>
      </c>
      <c r="B39" s="19">
        <v>803</v>
      </c>
      <c r="C39" s="20">
        <v>6781</v>
      </c>
      <c r="D39" s="19">
        <v>2385</v>
      </c>
      <c r="E39" s="21" t="s">
        <v>283</v>
      </c>
      <c r="F39" s="31">
        <v>520</v>
      </c>
      <c r="G39" s="23">
        <v>160</v>
      </c>
      <c r="H39" s="24">
        <f t="shared" si="1"/>
        <v>680</v>
      </c>
      <c r="I39" s="25">
        <v>2</v>
      </c>
      <c r="J39" s="26" t="s">
        <v>165</v>
      </c>
      <c r="K39" s="26" t="s">
        <v>72</v>
      </c>
      <c r="L39" s="115" t="s">
        <v>378</v>
      </c>
    </row>
    <row r="40" spans="1:12" s="27" customFormat="1" ht="12.75" x14ac:dyDescent="0.25">
      <c r="A40" s="114" t="s">
        <v>129</v>
      </c>
      <c r="B40" s="19">
        <v>806</v>
      </c>
      <c r="C40" s="20">
        <v>6784</v>
      </c>
      <c r="D40" s="19">
        <v>2385</v>
      </c>
      <c r="E40" s="21" t="s">
        <v>156</v>
      </c>
      <c r="F40" s="31">
        <v>520</v>
      </c>
      <c r="G40" s="23">
        <v>160</v>
      </c>
      <c r="H40" s="24">
        <f t="shared" si="1"/>
        <v>680</v>
      </c>
      <c r="I40" s="25">
        <v>2</v>
      </c>
      <c r="J40" s="26" t="s">
        <v>165</v>
      </c>
      <c r="K40" s="26" t="s">
        <v>72</v>
      </c>
      <c r="L40" s="115" t="s">
        <v>378</v>
      </c>
    </row>
    <row r="41" spans="1:12" s="27" customFormat="1" ht="12.75" x14ac:dyDescent="0.25">
      <c r="A41" s="114" t="s">
        <v>129</v>
      </c>
      <c r="B41" s="34" t="s">
        <v>351</v>
      </c>
      <c r="C41" s="33">
        <v>6651</v>
      </c>
      <c r="D41" s="19">
        <v>2304</v>
      </c>
      <c r="E41" s="30" t="s">
        <v>223</v>
      </c>
      <c r="F41" s="31">
        <v>300</v>
      </c>
      <c r="G41" s="23">
        <v>160</v>
      </c>
      <c r="H41" s="24">
        <f t="shared" si="1"/>
        <v>460</v>
      </c>
      <c r="I41" s="25">
        <v>1</v>
      </c>
      <c r="J41" s="26" t="s">
        <v>165</v>
      </c>
      <c r="K41" s="26" t="s">
        <v>69</v>
      </c>
      <c r="L41" s="115" t="s">
        <v>352</v>
      </c>
    </row>
    <row r="42" spans="1:12" s="27" customFormat="1" ht="12.75" x14ac:dyDescent="0.25">
      <c r="A42" s="114" t="s">
        <v>129</v>
      </c>
      <c r="B42" s="28">
        <v>797</v>
      </c>
      <c r="C42" s="29">
        <v>6662</v>
      </c>
      <c r="D42" s="28">
        <v>2308</v>
      </c>
      <c r="E42" s="30" t="s">
        <v>265</v>
      </c>
      <c r="F42" s="31">
        <v>260</v>
      </c>
      <c r="G42" s="23">
        <v>160</v>
      </c>
      <c r="H42" s="24">
        <f t="shared" si="1"/>
        <v>420</v>
      </c>
      <c r="I42" s="25">
        <v>1</v>
      </c>
      <c r="J42" s="26" t="s">
        <v>165</v>
      </c>
      <c r="K42" s="26" t="s">
        <v>69</v>
      </c>
      <c r="L42" s="115" t="s">
        <v>337</v>
      </c>
    </row>
    <row r="43" spans="1:12" s="27" customFormat="1" ht="12.75" x14ac:dyDescent="0.25">
      <c r="A43" s="114" t="s">
        <v>129</v>
      </c>
      <c r="B43" s="28">
        <v>798</v>
      </c>
      <c r="C43" s="29">
        <v>6663</v>
      </c>
      <c r="D43" s="28">
        <v>2308</v>
      </c>
      <c r="E43" s="30" t="s">
        <v>147</v>
      </c>
      <c r="F43" s="31">
        <v>260</v>
      </c>
      <c r="G43" s="23">
        <v>160</v>
      </c>
      <c r="H43" s="24">
        <f t="shared" si="1"/>
        <v>420</v>
      </c>
      <c r="I43" s="25">
        <v>1</v>
      </c>
      <c r="J43" s="26" t="s">
        <v>165</v>
      </c>
      <c r="K43" s="26" t="s">
        <v>69</v>
      </c>
      <c r="L43" s="115" t="s">
        <v>337</v>
      </c>
    </row>
    <row r="44" spans="1:12" s="27" customFormat="1" ht="12.75" x14ac:dyDescent="0.25">
      <c r="A44" s="114" t="s">
        <v>129</v>
      </c>
      <c r="B44" s="32">
        <v>799</v>
      </c>
      <c r="C44" s="33">
        <v>6664</v>
      </c>
      <c r="D44" s="28">
        <v>2308</v>
      </c>
      <c r="E44" s="30" t="s">
        <v>321</v>
      </c>
      <c r="F44" s="31">
        <v>260</v>
      </c>
      <c r="G44" s="23">
        <v>160</v>
      </c>
      <c r="H44" s="24">
        <f t="shared" si="1"/>
        <v>420</v>
      </c>
      <c r="I44" s="25">
        <v>1</v>
      </c>
      <c r="J44" s="26" t="s">
        <v>165</v>
      </c>
      <c r="K44" s="26" t="s">
        <v>69</v>
      </c>
      <c r="L44" s="115" t="s">
        <v>337</v>
      </c>
    </row>
    <row r="45" spans="1:12" s="27" customFormat="1" ht="16.5" x14ac:dyDescent="0.25">
      <c r="A45" s="114" t="s">
        <v>129</v>
      </c>
      <c r="B45" s="28">
        <v>792</v>
      </c>
      <c r="C45" s="29">
        <v>6657</v>
      </c>
      <c r="D45" s="28">
        <v>2304</v>
      </c>
      <c r="E45" s="30" t="s">
        <v>136</v>
      </c>
      <c r="F45" s="31">
        <v>260</v>
      </c>
      <c r="G45" s="23">
        <v>160</v>
      </c>
      <c r="H45" s="24">
        <f t="shared" si="1"/>
        <v>420</v>
      </c>
      <c r="I45" s="25">
        <v>1</v>
      </c>
      <c r="J45" s="26" t="s">
        <v>165</v>
      </c>
      <c r="K45" s="26" t="s">
        <v>69</v>
      </c>
      <c r="L45" s="116" t="s">
        <v>340</v>
      </c>
    </row>
    <row r="46" spans="1:12" s="27" customFormat="1" ht="16.5" x14ac:dyDescent="0.25">
      <c r="A46" s="114" t="s">
        <v>129</v>
      </c>
      <c r="B46" s="28">
        <v>791</v>
      </c>
      <c r="C46" s="29">
        <v>6656</v>
      </c>
      <c r="D46" s="28">
        <v>2304</v>
      </c>
      <c r="E46" s="30" t="s">
        <v>319</v>
      </c>
      <c r="F46" s="31">
        <v>260</v>
      </c>
      <c r="G46" s="23">
        <v>160</v>
      </c>
      <c r="H46" s="24">
        <f t="shared" si="1"/>
        <v>420</v>
      </c>
      <c r="I46" s="25">
        <v>1</v>
      </c>
      <c r="J46" s="26" t="s">
        <v>165</v>
      </c>
      <c r="K46" s="26" t="s">
        <v>69</v>
      </c>
      <c r="L46" s="116" t="s">
        <v>341</v>
      </c>
    </row>
    <row r="47" spans="1:12" s="27" customFormat="1" ht="12.75" x14ac:dyDescent="0.25">
      <c r="A47" s="114" t="s">
        <v>129</v>
      </c>
      <c r="B47" s="19">
        <v>771</v>
      </c>
      <c r="C47" s="20">
        <v>6650</v>
      </c>
      <c r="D47" s="19">
        <v>2305</v>
      </c>
      <c r="E47" s="21" t="s">
        <v>313</v>
      </c>
      <c r="F47" s="31">
        <v>900</v>
      </c>
      <c r="G47" s="23">
        <v>160</v>
      </c>
      <c r="H47" s="24">
        <f t="shared" si="1"/>
        <v>1060</v>
      </c>
      <c r="I47" s="25">
        <v>3</v>
      </c>
      <c r="J47" s="26" t="s">
        <v>165</v>
      </c>
      <c r="K47" s="26" t="s">
        <v>210</v>
      </c>
      <c r="L47" s="115" t="s">
        <v>355</v>
      </c>
    </row>
    <row r="48" spans="1:12" s="27" customFormat="1" ht="12.75" x14ac:dyDescent="0.25">
      <c r="A48" s="114" t="s">
        <v>129</v>
      </c>
      <c r="B48" s="28">
        <v>785</v>
      </c>
      <c r="C48" s="29">
        <v>6652</v>
      </c>
      <c r="D48" s="28">
        <v>2304</v>
      </c>
      <c r="E48" s="30" t="s">
        <v>316</v>
      </c>
      <c r="F48" s="31">
        <v>780</v>
      </c>
      <c r="G48" s="23">
        <v>160</v>
      </c>
      <c r="H48" s="24">
        <f t="shared" si="1"/>
        <v>940</v>
      </c>
      <c r="I48" s="25">
        <v>3</v>
      </c>
      <c r="J48" s="26" t="s">
        <v>165</v>
      </c>
      <c r="K48" s="44" t="s">
        <v>210</v>
      </c>
      <c r="L48" s="115" t="s">
        <v>346</v>
      </c>
    </row>
    <row r="49" spans="1:12" s="27" customFormat="1" ht="12.75" x14ac:dyDescent="0.25">
      <c r="A49" s="114" t="s">
        <v>129</v>
      </c>
      <c r="B49" s="28">
        <v>770</v>
      </c>
      <c r="C49" s="29">
        <v>6649</v>
      </c>
      <c r="D49" s="28">
        <v>2305</v>
      </c>
      <c r="E49" s="30" t="s">
        <v>146</v>
      </c>
      <c r="F49" s="31">
        <v>900</v>
      </c>
      <c r="G49" s="23">
        <v>160</v>
      </c>
      <c r="H49" s="24">
        <f t="shared" si="1"/>
        <v>1060</v>
      </c>
      <c r="I49" s="25">
        <v>3</v>
      </c>
      <c r="J49" s="26" t="s">
        <v>165</v>
      </c>
      <c r="K49" s="44" t="s">
        <v>210</v>
      </c>
      <c r="L49" s="115" t="s">
        <v>355</v>
      </c>
    </row>
    <row r="50" spans="1:12" s="27" customFormat="1" ht="12.75" x14ac:dyDescent="0.25">
      <c r="A50" s="114" t="s">
        <v>129</v>
      </c>
      <c r="B50" s="19">
        <v>782</v>
      </c>
      <c r="C50" s="20">
        <v>6557</v>
      </c>
      <c r="D50" s="19">
        <v>2257</v>
      </c>
      <c r="E50" s="21" t="s">
        <v>137</v>
      </c>
      <c r="F50" s="31">
        <v>210</v>
      </c>
      <c r="G50" s="23">
        <v>60</v>
      </c>
      <c r="H50" s="24">
        <f t="shared" si="1"/>
        <v>270</v>
      </c>
      <c r="I50" s="25">
        <v>2</v>
      </c>
      <c r="J50" s="26" t="s">
        <v>171</v>
      </c>
      <c r="K50" s="44" t="s">
        <v>349</v>
      </c>
      <c r="L50" s="115" t="s">
        <v>350</v>
      </c>
    </row>
    <row r="51" spans="1:12" s="27" customFormat="1" ht="12.75" x14ac:dyDescent="0.25">
      <c r="A51" s="114" t="s">
        <v>129</v>
      </c>
      <c r="B51" s="19">
        <v>767</v>
      </c>
      <c r="C51" s="20">
        <v>6483</v>
      </c>
      <c r="D51" s="19">
        <v>2200</v>
      </c>
      <c r="E51" s="21" t="s">
        <v>311</v>
      </c>
      <c r="F51" s="31">
        <v>600</v>
      </c>
      <c r="G51" s="23">
        <v>160</v>
      </c>
      <c r="H51" s="24">
        <f t="shared" si="1"/>
        <v>760</v>
      </c>
      <c r="I51" s="25">
        <v>2</v>
      </c>
      <c r="J51" s="26" t="s">
        <v>165</v>
      </c>
      <c r="K51" s="26" t="s">
        <v>349</v>
      </c>
      <c r="L51" s="115" t="s">
        <v>357</v>
      </c>
    </row>
    <row r="52" spans="1:12" s="27" customFormat="1" ht="12.75" x14ac:dyDescent="0.25">
      <c r="A52" s="114" t="s">
        <v>129</v>
      </c>
      <c r="B52" s="32">
        <v>794</v>
      </c>
      <c r="C52" s="33">
        <v>6659</v>
      </c>
      <c r="D52" s="19">
        <v>2308</v>
      </c>
      <c r="E52" s="30" t="s">
        <v>320</v>
      </c>
      <c r="F52" s="31">
        <v>300</v>
      </c>
      <c r="G52" s="23">
        <v>160</v>
      </c>
      <c r="H52" s="24">
        <f t="shared" si="1"/>
        <v>460</v>
      </c>
      <c r="I52" s="25">
        <v>1</v>
      </c>
      <c r="J52" s="26" t="s">
        <v>165</v>
      </c>
      <c r="K52" s="26" t="s">
        <v>338</v>
      </c>
      <c r="L52" s="115" t="s">
        <v>339</v>
      </c>
    </row>
    <row r="53" spans="1:12" s="27" customFormat="1" ht="12.75" x14ac:dyDescent="0.25">
      <c r="A53" s="114" t="s">
        <v>129</v>
      </c>
      <c r="B53" s="28">
        <v>788</v>
      </c>
      <c r="C53" s="29">
        <v>6779</v>
      </c>
      <c r="D53" s="28">
        <v>2386</v>
      </c>
      <c r="E53" s="30" t="s">
        <v>226</v>
      </c>
      <c r="F53" s="31">
        <v>600</v>
      </c>
      <c r="G53" s="23">
        <v>160</v>
      </c>
      <c r="H53" s="24">
        <f t="shared" si="1"/>
        <v>760</v>
      </c>
      <c r="I53" s="25">
        <v>2</v>
      </c>
      <c r="J53" s="26" t="s">
        <v>165</v>
      </c>
      <c r="K53" s="26" t="s">
        <v>11</v>
      </c>
      <c r="L53" s="115" t="s">
        <v>343</v>
      </c>
    </row>
    <row r="54" spans="1:12" s="27" customFormat="1" ht="12.75" x14ac:dyDescent="0.25">
      <c r="A54" s="114" t="s">
        <v>129</v>
      </c>
      <c r="B54" s="28">
        <v>804</v>
      </c>
      <c r="C54" s="29">
        <v>6782</v>
      </c>
      <c r="D54" s="28">
        <v>2385</v>
      </c>
      <c r="E54" s="30" t="s">
        <v>203</v>
      </c>
      <c r="F54" s="31">
        <v>1200</v>
      </c>
      <c r="G54" s="23">
        <v>160</v>
      </c>
      <c r="H54" s="24">
        <f t="shared" si="1"/>
        <v>1360</v>
      </c>
      <c r="I54" s="25">
        <v>4</v>
      </c>
      <c r="J54" s="26" t="s">
        <v>165</v>
      </c>
      <c r="K54" s="26" t="s">
        <v>371</v>
      </c>
      <c r="L54" s="115" t="s">
        <v>370</v>
      </c>
    </row>
    <row r="55" spans="1:12" s="27" customFormat="1" ht="12.75" x14ac:dyDescent="0.25">
      <c r="A55" s="114" t="s">
        <v>129</v>
      </c>
      <c r="B55" s="28">
        <v>790</v>
      </c>
      <c r="C55" s="29">
        <v>6655</v>
      </c>
      <c r="D55" s="28">
        <v>2304</v>
      </c>
      <c r="E55" s="30" t="s">
        <v>331</v>
      </c>
      <c r="F55" s="31">
        <v>600</v>
      </c>
      <c r="G55" s="23">
        <v>160</v>
      </c>
      <c r="H55" s="24">
        <f t="shared" si="1"/>
        <v>760</v>
      </c>
      <c r="I55" s="25">
        <v>2</v>
      </c>
      <c r="J55" s="26" t="s">
        <v>165</v>
      </c>
      <c r="K55" s="26" t="s">
        <v>13</v>
      </c>
      <c r="L55" s="115" t="s">
        <v>378</v>
      </c>
    </row>
    <row r="56" spans="1:12" s="27" customFormat="1" ht="12.75" x14ac:dyDescent="0.25">
      <c r="A56" s="114" t="s">
        <v>129</v>
      </c>
      <c r="B56" s="19">
        <v>780</v>
      </c>
      <c r="C56" s="20">
        <v>6555</v>
      </c>
      <c r="D56" s="19">
        <v>2257</v>
      </c>
      <c r="E56" s="21" t="s">
        <v>380</v>
      </c>
      <c r="F56" s="31">
        <v>780</v>
      </c>
      <c r="G56" s="23">
        <v>160</v>
      </c>
      <c r="H56" s="24">
        <f t="shared" si="1"/>
        <v>940</v>
      </c>
      <c r="I56" s="25">
        <v>3</v>
      </c>
      <c r="J56" s="26" t="s">
        <v>165</v>
      </c>
      <c r="K56" s="26" t="s">
        <v>13</v>
      </c>
      <c r="L56" s="115" t="s">
        <v>382</v>
      </c>
    </row>
    <row r="57" spans="1:12" s="27" customFormat="1" ht="12.75" x14ac:dyDescent="0.25">
      <c r="A57" s="114" t="s">
        <v>129</v>
      </c>
      <c r="B57" s="32">
        <v>781</v>
      </c>
      <c r="C57" s="33">
        <v>6556</v>
      </c>
      <c r="D57" s="19">
        <v>2257</v>
      </c>
      <c r="E57" s="30" t="s">
        <v>330</v>
      </c>
      <c r="F57" s="31">
        <v>780</v>
      </c>
      <c r="G57" s="23">
        <v>160</v>
      </c>
      <c r="H57" s="24">
        <f t="shared" si="1"/>
        <v>940</v>
      </c>
      <c r="I57" s="25">
        <v>3</v>
      </c>
      <c r="J57" s="26" t="s">
        <v>165</v>
      </c>
      <c r="K57" s="26" t="s">
        <v>13</v>
      </c>
      <c r="L57" s="115" t="s">
        <v>381</v>
      </c>
    </row>
    <row r="58" spans="1:12" s="27" customFormat="1" ht="16.5" x14ac:dyDescent="0.25">
      <c r="A58" s="114" t="s">
        <v>129</v>
      </c>
      <c r="B58" s="19">
        <v>729</v>
      </c>
      <c r="C58" s="20">
        <v>6191</v>
      </c>
      <c r="D58" s="19">
        <v>2055</v>
      </c>
      <c r="E58" s="21" t="s">
        <v>329</v>
      </c>
      <c r="F58" s="31">
        <v>520</v>
      </c>
      <c r="G58" s="23">
        <v>160</v>
      </c>
      <c r="H58" s="24">
        <f t="shared" si="1"/>
        <v>680</v>
      </c>
      <c r="I58" s="25">
        <v>2</v>
      </c>
      <c r="J58" s="26" t="s">
        <v>165</v>
      </c>
      <c r="K58" s="26" t="s">
        <v>13</v>
      </c>
      <c r="L58" s="116" t="s">
        <v>383</v>
      </c>
    </row>
    <row r="59" spans="1:12" s="27" customFormat="1" ht="12.75" x14ac:dyDescent="0.25">
      <c r="A59" s="114" t="s">
        <v>129</v>
      </c>
      <c r="B59" s="32">
        <v>800</v>
      </c>
      <c r="C59" s="33">
        <v>6665</v>
      </c>
      <c r="D59" s="19">
        <v>2308</v>
      </c>
      <c r="E59" s="30" t="s">
        <v>322</v>
      </c>
      <c r="F59" s="31">
        <v>260</v>
      </c>
      <c r="G59" s="23">
        <v>160</v>
      </c>
      <c r="H59" s="24">
        <f t="shared" si="1"/>
        <v>420</v>
      </c>
      <c r="I59" s="25">
        <v>1</v>
      </c>
      <c r="J59" s="26" t="s">
        <v>165</v>
      </c>
      <c r="K59" s="26" t="s">
        <v>12</v>
      </c>
      <c r="L59" s="115" t="s">
        <v>336</v>
      </c>
    </row>
    <row r="60" spans="1:12" s="27" customFormat="1" ht="12.75" x14ac:dyDescent="0.25">
      <c r="A60" s="114" t="s">
        <v>129</v>
      </c>
      <c r="B60" s="19">
        <v>783</v>
      </c>
      <c r="C60" s="20">
        <v>6558</v>
      </c>
      <c r="D60" s="19">
        <v>2257</v>
      </c>
      <c r="E60" s="21" t="s">
        <v>144</v>
      </c>
      <c r="F60" s="31">
        <v>300</v>
      </c>
      <c r="G60" s="23">
        <v>160</v>
      </c>
      <c r="H60" s="24">
        <f t="shared" si="1"/>
        <v>460</v>
      </c>
      <c r="I60" s="25">
        <v>1</v>
      </c>
      <c r="J60" s="26" t="s">
        <v>165</v>
      </c>
      <c r="K60" s="26" t="s">
        <v>12</v>
      </c>
      <c r="L60" s="115" t="s">
        <v>348</v>
      </c>
    </row>
    <row r="61" spans="1:12" s="27" customFormat="1" ht="12.75" x14ac:dyDescent="0.25">
      <c r="A61" s="114" t="s">
        <v>129</v>
      </c>
      <c r="B61" s="19">
        <v>802</v>
      </c>
      <c r="C61" s="20">
        <v>6667</v>
      </c>
      <c r="D61" s="19">
        <v>2334</v>
      </c>
      <c r="E61" s="21" t="s">
        <v>158</v>
      </c>
      <c r="F61" s="31">
        <v>260</v>
      </c>
      <c r="G61" s="23">
        <v>100</v>
      </c>
      <c r="H61" s="24">
        <f t="shared" si="1"/>
        <v>360</v>
      </c>
      <c r="I61" s="25">
        <v>2</v>
      </c>
      <c r="J61" s="26" t="s">
        <v>173</v>
      </c>
      <c r="K61" s="44" t="s">
        <v>187</v>
      </c>
      <c r="L61" s="115" t="s">
        <v>379</v>
      </c>
    </row>
    <row r="62" spans="1:12" s="27" customFormat="1" ht="18.75" customHeight="1" x14ac:dyDescent="0.25">
      <c r="A62" s="114" t="s">
        <v>129</v>
      </c>
      <c r="B62" s="32">
        <v>772</v>
      </c>
      <c r="C62" s="33">
        <v>6493</v>
      </c>
      <c r="D62" s="19">
        <v>2220</v>
      </c>
      <c r="E62" s="30" t="s">
        <v>314</v>
      </c>
      <c r="F62" s="31">
        <v>260</v>
      </c>
      <c r="G62" s="23"/>
      <c r="H62" s="24">
        <f t="shared" si="1"/>
        <v>260</v>
      </c>
      <c r="I62" s="25">
        <v>1</v>
      </c>
      <c r="J62" s="26" t="s">
        <v>344</v>
      </c>
      <c r="K62" s="44" t="s">
        <v>169</v>
      </c>
      <c r="L62" s="116" t="s">
        <v>354</v>
      </c>
    </row>
    <row r="63" spans="1:12" s="27" customFormat="1" ht="16.5" x14ac:dyDescent="0.25">
      <c r="A63" s="114" t="s">
        <v>129</v>
      </c>
      <c r="B63" s="28">
        <v>787</v>
      </c>
      <c r="C63" s="29">
        <v>6780</v>
      </c>
      <c r="D63" s="28">
        <v>2385</v>
      </c>
      <c r="E63" s="30" t="s">
        <v>317</v>
      </c>
      <c r="F63" s="31">
        <v>260</v>
      </c>
      <c r="G63" s="23"/>
      <c r="H63" s="24">
        <f t="shared" si="1"/>
        <v>260</v>
      </c>
      <c r="I63" s="32">
        <v>1</v>
      </c>
      <c r="J63" s="35" t="s">
        <v>344</v>
      </c>
      <c r="K63" s="44" t="s">
        <v>169</v>
      </c>
      <c r="L63" s="147" t="s">
        <v>345</v>
      </c>
    </row>
    <row r="64" spans="1:12" s="27" customFormat="1" ht="12.75" x14ac:dyDescent="0.25">
      <c r="A64" s="114" t="s">
        <v>129</v>
      </c>
      <c r="B64" s="28">
        <v>765</v>
      </c>
      <c r="C64" s="29">
        <v>6481</v>
      </c>
      <c r="D64" s="28">
        <v>2200</v>
      </c>
      <c r="E64" s="21" t="s">
        <v>245</v>
      </c>
      <c r="F64" s="31">
        <v>600</v>
      </c>
      <c r="G64" s="23">
        <v>160</v>
      </c>
      <c r="H64" s="24">
        <f t="shared" si="1"/>
        <v>760</v>
      </c>
      <c r="I64" s="25">
        <v>2</v>
      </c>
      <c r="J64" s="26" t="s">
        <v>165</v>
      </c>
      <c r="K64" s="44" t="s">
        <v>243</v>
      </c>
      <c r="L64" s="115" t="s">
        <v>359</v>
      </c>
    </row>
    <row r="65" spans="1:12" s="27" customFormat="1" ht="12.75" x14ac:dyDescent="0.25">
      <c r="A65" s="114" t="s">
        <v>129</v>
      </c>
      <c r="B65" s="19">
        <v>714</v>
      </c>
      <c r="C65" s="20">
        <v>6358</v>
      </c>
      <c r="D65" s="19">
        <v>2106</v>
      </c>
      <c r="E65" s="21" t="s">
        <v>295</v>
      </c>
      <c r="F65" s="36">
        <v>0</v>
      </c>
      <c r="G65" s="31">
        <v>2692.58</v>
      </c>
      <c r="H65" s="24">
        <f t="shared" si="1"/>
        <v>2692.58</v>
      </c>
      <c r="I65" s="25">
        <v>5</v>
      </c>
      <c r="J65" s="26" t="s">
        <v>368</v>
      </c>
      <c r="K65" s="26" t="s">
        <v>221</v>
      </c>
      <c r="L65" s="115" t="s">
        <v>369</v>
      </c>
    </row>
    <row r="66" spans="1:12" s="27" customFormat="1" ht="12.75" x14ac:dyDescent="0.25">
      <c r="A66" s="114" t="s">
        <v>129</v>
      </c>
      <c r="B66" s="28">
        <v>805</v>
      </c>
      <c r="C66" s="29">
        <v>6783</v>
      </c>
      <c r="D66" s="28">
        <v>2385</v>
      </c>
      <c r="E66" s="30" t="s">
        <v>148</v>
      </c>
      <c r="F66" s="31">
        <v>600</v>
      </c>
      <c r="G66" s="23">
        <v>160</v>
      </c>
      <c r="H66" s="24">
        <f t="shared" si="1"/>
        <v>760</v>
      </c>
      <c r="I66" s="25">
        <v>2</v>
      </c>
      <c r="J66" s="26" t="s">
        <v>165</v>
      </c>
      <c r="K66" s="26" t="s">
        <v>221</v>
      </c>
      <c r="L66" s="115" t="s">
        <v>335</v>
      </c>
    </row>
    <row r="67" spans="1:12" s="27" customFormat="1" ht="12.75" x14ac:dyDescent="0.25">
      <c r="A67" s="114" t="s">
        <v>129</v>
      </c>
      <c r="B67" s="19">
        <v>784</v>
      </c>
      <c r="C67" s="20">
        <v>6560</v>
      </c>
      <c r="D67" s="19">
        <v>2257</v>
      </c>
      <c r="E67" s="21" t="s">
        <v>148</v>
      </c>
      <c r="F67" s="31">
        <v>900</v>
      </c>
      <c r="G67" s="23">
        <v>50</v>
      </c>
      <c r="H67" s="24">
        <f t="shared" si="1"/>
        <v>950</v>
      </c>
      <c r="I67" s="25">
        <v>3</v>
      </c>
      <c r="J67" s="26" t="s">
        <v>183</v>
      </c>
      <c r="K67" s="26" t="s">
        <v>221</v>
      </c>
      <c r="L67" s="115" t="s">
        <v>347</v>
      </c>
    </row>
    <row r="68" spans="1:12" s="27" customFormat="1" ht="13.5" thickBot="1" x14ac:dyDescent="0.3">
      <c r="A68" s="117" t="s">
        <v>129</v>
      </c>
      <c r="B68" s="118">
        <v>715</v>
      </c>
      <c r="C68" s="119">
        <v>6360</v>
      </c>
      <c r="D68" s="118">
        <v>2106</v>
      </c>
      <c r="E68" s="120" t="s">
        <v>148</v>
      </c>
      <c r="F68" s="121">
        <v>5154.3999999999996</v>
      </c>
      <c r="G68" s="122">
        <v>2692.58</v>
      </c>
      <c r="H68" s="123">
        <f t="shared" si="1"/>
        <v>7846.98</v>
      </c>
      <c r="I68" s="124">
        <v>5</v>
      </c>
      <c r="J68" s="125" t="s">
        <v>368</v>
      </c>
      <c r="K68" s="125" t="s">
        <v>221</v>
      </c>
      <c r="L68" s="148" t="s">
        <v>369</v>
      </c>
    </row>
    <row r="69" spans="1:12" s="18" customFormat="1" ht="13.5" thickBot="1" x14ac:dyDescent="0.3">
      <c r="C69" s="37"/>
      <c r="F69" s="38">
        <f>SUM(F5:F68)</f>
        <v>33830.400000000001</v>
      </c>
      <c r="G69" s="39">
        <f>+SUM(G5:G68)</f>
        <v>12355.16</v>
      </c>
      <c r="H69" s="40">
        <f>+SUM(H5:H68)</f>
        <v>46185.56</v>
      </c>
      <c r="I69" s="41"/>
      <c r="J69" s="42"/>
      <c r="K69" s="42"/>
      <c r="L69" s="42"/>
    </row>
  </sheetData>
  <autoFilter ref="A4:L69"/>
  <sortState ref="A5:S68">
    <sortCondition ref="K5:K68"/>
  </sortState>
  <mergeCells count="2">
    <mergeCell ref="A1:L1"/>
    <mergeCell ref="A2:L2"/>
  </mergeCells>
  <pageMargins left="0.11811023622047245" right="0.11811023622047245" top="0.15748031496062992" bottom="0.19685039370078741" header="0.31496062992125984" footer="0.31496062992125984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L80"/>
  <sheetViews>
    <sheetView topLeftCell="A55" zoomScaleNormal="100" workbookViewId="0">
      <selection activeCell="E88" sqref="E88"/>
    </sheetView>
  </sheetViews>
  <sheetFormatPr baseColWidth="10" defaultRowHeight="15" x14ac:dyDescent="0.25"/>
  <cols>
    <col min="1" max="2" width="4.85546875" customWidth="1"/>
    <col min="3" max="3" width="4.85546875" style="2" customWidth="1"/>
    <col min="4" max="4" width="4.85546875" customWidth="1"/>
    <col min="5" max="5" width="29.28515625" customWidth="1"/>
    <col min="6" max="6" width="8.7109375" customWidth="1"/>
    <col min="7" max="7" width="8.28515625" style="12" customWidth="1"/>
    <col min="8" max="8" width="8.140625" style="2" customWidth="1"/>
    <col min="9" max="9" width="6.85546875" customWidth="1"/>
    <col min="10" max="10" width="19.85546875" style="1" customWidth="1"/>
    <col min="11" max="11" width="21.5703125" style="1" customWidth="1"/>
    <col min="12" max="12" width="76.85546875" style="1" customWidth="1"/>
  </cols>
  <sheetData>
    <row r="1" spans="1:12" x14ac:dyDescent="0.25">
      <c r="A1" s="189" t="s">
        <v>821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/>
    </row>
    <row r="2" spans="1:12" x14ac:dyDescent="0.25">
      <c r="A2" s="189" t="s">
        <v>823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/>
    </row>
    <row r="3" spans="1:12" ht="8.25" customHeight="1" thickBot="1" x14ac:dyDescent="0.3">
      <c r="F3" s="10"/>
      <c r="G3" s="11"/>
    </row>
    <row r="4" spans="1:12" s="51" customFormat="1" ht="33.75" customHeight="1" thickBot="1" x14ac:dyDescent="0.25">
      <c r="A4" s="144" t="s">
        <v>0</v>
      </c>
      <c r="B4" s="48" t="s">
        <v>10</v>
      </c>
      <c r="C4" s="48" t="s">
        <v>1</v>
      </c>
      <c r="D4" s="48" t="s">
        <v>15</v>
      </c>
      <c r="E4" s="145" t="s">
        <v>2</v>
      </c>
      <c r="F4" s="45" t="s">
        <v>3</v>
      </c>
      <c r="G4" s="46" t="s">
        <v>4</v>
      </c>
      <c r="H4" s="47" t="s">
        <v>5</v>
      </c>
      <c r="I4" s="49" t="s">
        <v>6</v>
      </c>
      <c r="J4" s="49" t="s">
        <v>7</v>
      </c>
      <c r="K4" s="49" t="s">
        <v>8</v>
      </c>
      <c r="L4" s="50" t="s">
        <v>9</v>
      </c>
    </row>
    <row r="5" spans="1:12" s="59" customFormat="1" ht="10.5" customHeight="1" x14ac:dyDescent="0.2">
      <c r="A5" s="126" t="s">
        <v>129</v>
      </c>
      <c r="B5" s="52">
        <v>822</v>
      </c>
      <c r="C5" s="53">
        <v>7366</v>
      </c>
      <c r="D5" s="52">
        <v>2470</v>
      </c>
      <c r="E5" s="76" t="s">
        <v>159</v>
      </c>
      <c r="F5" s="54">
        <v>300</v>
      </c>
      <c r="G5" s="55">
        <v>160</v>
      </c>
      <c r="H5" s="56">
        <f t="shared" ref="H5:H36" si="0">+F5+G5</f>
        <v>460</v>
      </c>
      <c r="I5" s="57">
        <v>1</v>
      </c>
      <c r="J5" s="58" t="s">
        <v>165</v>
      </c>
      <c r="K5" s="58" t="s">
        <v>292</v>
      </c>
      <c r="L5" s="127" t="s">
        <v>421</v>
      </c>
    </row>
    <row r="6" spans="1:12" s="59" customFormat="1" ht="10.5" customHeight="1" x14ac:dyDescent="0.2">
      <c r="A6" s="126" t="s">
        <v>129</v>
      </c>
      <c r="B6" s="52">
        <v>841</v>
      </c>
      <c r="C6" s="53">
        <v>7428</v>
      </c>
      <c r="D6" s="52">
        <v>2642</v>
      </c>
      <c r="E6" s="76" t="s">
        <v>395</v>
      </c>
      <c r="F6" s="54">
        <v>260</v>
      </c>
      <c r="G6" s="55">
        <v>100</v>
      </c>
      <c r="H6" s="56">
        <f t="shared" si="0"/>
        <v>360</v>
      </c>
      <c r="I6" s="57">
        <v>2</v>
      </c>
      <c r="J6" s="58" t="s">
        <v>173</v>
      </c>
      <c r="K6" s="58" t="s">
        <v>292</v>
      </c>
      <c r="L6" s="127" t="s">
        <v>430</v>
      </c>
    </row>
    <row r="7" spans="1:12" s="59" customFormat="1" ht="10.5" customHeight="1" x14ac:dyDescent="0.2">
      <c r="A7" s="126" t="s">
        <v>384</v>
      </c>
      <c r="B7" s="52">
        <v>842</v>
      </c>
      <c r="C7" s="53">
        <v>7429</v>
      </c>
      <c r="D7" s="52">
        <v>2642</v>
      </c>
      <c r="E7" s="76" t="s">
        <v>158</v>
      </c>
      <c r="F7" s="54">
        <v>260</v>
      </c>
      <c r="G7" s="55">
        <v>100</v>
      </c>
      <c r="H7" s="56">
        <f t="shared" si="0"/>
        <v>360</v>
      </c>
      <c r="I7" s="57">
        <v>2</v>
      </c>
      <c r="J7" s="58" t="s">
        <v>173</v>
      </c>
      <c r="K7" s="58" t="s">
        <v>292</v>
      </c>
      <c r="L7" s="127" t="s">
        <v>430</v>
      </c>
    </row>
    <row r="8" spans="1:12" s="59" customFormat="1" ht="10.5" customHeight="1" x14ac:dyDescent="0.2">
      <c r="A8" s="126" t="s">
        <v>129</v>
      </c>
      <c r="B8" s="52">
        <v>872</v>
      </c>
      <c r="C8" s="53">
        <v>7987</v>
      </c>
      <c r="D8" s="52">
        <v>2747</v>
      </c>
      <c r="E8" s="76" t="s">
        <v>159</v>
      </c>
      <c r="F8" s="54">
        <v>300</v>
      </c>
      <c r="G8" s="55">
        <v>160</v>
      </c>
      <c r="H8" s="56">
        <f t="shared" si="0"/>
        <v>460</v>
      </c>
      <c r="I8" s="57">
        <v>1</v>
      </c>
      <c r="J8" s="58" t="s">
        <v>175</v>
      </c>
      <c r="K8" s="58" t="s">
        <v>292</v>
      </c>
      <c r="L8" s="127" t="s">
        <v>445</v>
      </c>
    </row>
    <row r="9" spans="1:12" s="59" customFormat="1" ht="10.5" customHeight="1" x14ac:dyDescent="0.2">
      <c r="A9" s="126" t="s">
        <v>129</v>
      </c>
      <c r="B9" s="62">
        <v>885</v>
      </c>
      <c r="C9" s="63">
        <v>8033</v>
      </c>
      <c r="D9" s="52">
        <v>2821</v>
      </c>
      <c r="E9" s="76" t="s">
        <v>269</v>
      </c>
      <c r="F9" s="54">
        <v>546</v>
      </c>
      <c r="G9" s="55"/>
      <c r="H9" s="56">
        <f t="shared" si="0"/>
        <v>546</v>
      </c>
      <c r="I9" s="57">
        <v>3</v>
      </c>
      <c r="J9" s="58" t="s">
        <v>450</v>
      </c>
      <c r="K9" s="58" t="s">
        <v>279</v>
      </c>
      <c r="L9" s="127" t="s">
        <v>451</v>
      </c>
    </row>
    <row r="10" spans="1:12" s="59" customFormat="1" ht="10.5" customHeight="1" x14ac:dyDescent="0.2">
      <c r="A10" s="126" t="s">
        <v>129</v>
      </c>
      <c r="B10" s="52">
        <v>886</v>
      </c>
      <c r="C10" s="53">
        <v>8034</v>
      </c>
      <c r="D10" s="52">
        <v>2821</v>
      </c>
      <c r="E10" s="76" t="s">
        <v>270</v>
      </c>
      <c r="F10" s="54">
        <v>546</v>
      </c>
      <c r="G10" s="55"/>
      <c r="H10" s="56">
        <f t="shared" si="0"/>
        <v>546</v>
      </c>
      <c r="I10" s="57">
        <v>3</v>
      </c>
      <c r="J10" s="58" t="s">
        <v>450</v>
      </c>
      <c r="K10" s="58" t="s">
        <v>279</v>
      </c>
      <c r="L10" s="127" t="s">
        <v>451</v>
      </c>
    </row>
    <row r="11" spans="1:12" s="59" customFormat="1" ht="10.5" customHeight="1" x14ac:dyDescent="0.2">
      <c r="A11" s="126" t="s">
        <v>129</v>
      </c>
      <c r="B11" s="52">
        <v>887</v>
      </c>
      <c r="C11" s="53">
        <v>8035</v>
      </c>
      <c r="D11" s="52">
        <v>2821</v>
      </c>
      <c r="E11" s="76" t="s">
        <v>411</v>
      </c>
      <c r="F11" s="54">
        <v>630</v>
      </c>
      <c r="G11" s="55"/>
      <c r="H11" s="56">
        <f t="shared" si="0"/>
        <v>630</v>
      </c>
      <c r="I11" s="57">
        <v>3</v>
      </c>
      <c r="J11" s="58" t="s">
        <v>450</v>
      </c>
      <c r="K11" s="67" t="s">
        <v>279</v>
      </c>
      <c r="L11" s="127" t="s">
        <v>452</v>
      </c>
    </row>
    <row r="12" spans="1:12" s="59" customFormat="1" ht="10.5" customHeight="1" x14ac:dyDescent="0.2">
      <c r="A12" s="126" t="s">
        <v>129</v>
      </c>
      <c r="B12" s="62">
        <v>868</v>
      </c>
      <c r="C12" s="63">
        <v>7997</v>
      </c>
      <c r="D12" s="52">
        <v>2726</v>
      </c>
      <c r="E12" s="77" t="s">
        <v>405</v>
      </c>
      <c r="F12" s="54">
        <v>182</v>
      </c>
      <c r="G12" s="55">
        <v>20</v>
      </c>
      <c r="H12" s="56">
        <f t="shared" si="0"/>
        <v>202</v>
      </c>
      <c r="I12" s="57">
        <v>1</v>
      </c>
      <c r="J12" s="58" t="s">
        <v>172</v>
      </c>
      <c r="K12" s="58" t="s">
        <v>468</v>
      </c>
      <c r="L12" s="127" t="s">
        <v>442</v>
      </c>
    </row>
    <row r="13" spans="1:12" s="59" customFormat="1" ht="10.5" customHeight="1" x14ac:dyDescent="0.2">
      <c r="A13" s="126" t="s">
        <v>129</v>
      </c>
      <c r="B13" s="60">
        <v>891</v>
      </c>
      <c r="C13" s="61">
        <v>8036</v>
      </c>
      <c r="D13" s="60">
        <v>2821</v>
      </c>
      <c r="E13" s="77" t="s">
        <v>405</v>
      </c>
      <c r="F13" s="54">
        <v>780</v>
      </c>
      <c r="G13" s="55">
        <v>50</v>
      </c>
      <c r="H13" s="56">
        <f t="shared" si="0"/>
        <v>830</v>
      </c>
      <c r="I13" s="57">
        <v>3</v>
      </c>
      <c r="J13" s="58" t="s">
        <v>211</v>
      </c>
      <c r="K13" s="58" t="s">
        <v>468</v>
      </c>
      <c r="L13" s="127" t="s">
        <v>454</v>
      </c>
    </row>
    <row r="14" spans="1:12" s="59" customFormat="1" ht="10.5" customHeight="1" x14ac:dyDescent="0.2">
      <c r="A14" s="126" t="s">
        <v>129</v>
      </c>
      <c r="B14" s="52">
        <v>880</v>
      </c>
      <c r="C14" s="53">
        <v>7989</v>
      </c>
      <c r="D14" s="52">
        <v>2747</v>
      </c>
      <c r="E14" s="76" t="s">
        <v>139</v>
      </c>
      <c r="F14" s="54">
        <v>1200</v>
      </c>
      <c r="G14" s="55">
        <v>160</v>
      </c>
      <c r="H14" s="56">
        <f t="shared" si="0"/>
        <v>1360</v>
      </c>
      <c r="I14" s="57">
        <v>4</v>
      </c>
      <c r="J14" s="58" t="s">
        <v>165</v>
      </c>
      <c r="K14" s="58" t="s">
        <v>14</v>
      </c>
      <c r="L14" s="127" t="s">
        <v>474</v>
      </c>
    </row>
    <row r="15" spans="1:12" s="59" customFormat="1" ht="10.5" customHeight="1" x14ac:dyDescent="0.2">
      <c r="A15" s="126" t="s">
        <v>129</v>
      </c>
      <c r="B15" s="60">
        <v>844</v>
      </c>
      <c r="C15" s="61">
        <v>7410</v>
      </c>
      <c r="D15" s="60">
        <v>2636</v>
      </c>
      <c r="E15" s="77" t="s">
        <v>396</v>
      </c>
      <c r="F15" s="54">
        <v>780</v>
      </c>
      <c r="G15" s="55">
        <v>160</v>
      </c>
      <c r="H15" s="56">
        <f t="shared" si="0"/>
        <v>940</v>
      </c>
      <c r="I15" s="57">
        <v>3</v>
      </c>
      <c r="J15" s="58" t="s">
        <v>165</v>
      </c>
      <c r="K15" s="58" t="s">
        <v>470</v>
      </c>
      <c r="L15" s="127" t="s">
        <v>432</v>
      </c>
    </row>
    <row r="16" spans="1:12" s="59" customFormat="1" ht="10.5" customHeight="1" x14ac:dyDescent="0.2">
      <c r="A16" s="126" t="s">
        <v>129</v>
      </c>
      <c r="B16" s="52">
        <v>889</v>
      </c>
      <c r="C16" s="53">
        <v>8027</v>
      </c>
      <c r="D16" s="52">
        <v>2812</v>
      </c>
      <c r="E16" s="76" t="s">
        <v>290</v>
      </c>
      <c r="F16" s="54">
        <v>520</v>
      </c>
      <c r="G16" s="55">
        <v>160</v>
      </c>
      <c r="H16" s="56">
        <f t="shared" si="0"/>
        <v>680</v>
      </c>
      <c r="I16" s="57">
        <v>2</v>
      </c>
      <c r="J16" s="58" t="s">
        <v>165</v>
      </c>
      <c r="K16" s="58" t="s">
        <v>470</v>
      </c>
      <c r="L16" s="127" t="s">
        <v>467</v>
      </c>
    </row>
    <row r="17" spans="1:12" s="59" customFormat="1" ht="10.5" customHeight="1" x14ac:dyDescent="0.2">
      <c r="A17" s="126" t="s">
        <v>129</v>
      </c>
      <c r="B17" s="60">
        <v>863</v>
      </c>
      <c r="C17" s="61">
        <v>7507</v>
      </c>
      <c r="D17" s="60">
        <v>2686</v>
      </c>
      <c r="E17" s="76" t="s">
        <v>143</v>
      </c>
      <c r="F17" s="54">
        <v>780</v>
      </c>
      <c r="G17" s="55">
        <v>160</v>
      </c>
      <c r="H17" s="56">
        <f t="shared" si="0"/>
        <v>940</v>
      </c>
      <c r="I17" s="57">
        <v>3</v>
      </c>
      <c r="J17" s="58" t="s">
        <v>165</v>
      </c>
      <c r="K17" s="58" t="s">
        <v>209</v>
      </c>
      <c r="L17" s="127" t="s">
        <v>439</v>
      </c>
    </row>
    <row r="18" spans="1:12" s="59" customFormat="1" ht="10.5" customHeight="1" x14ac:dyDescent="0.2">
      <c r="A18" s="126" t="s">
        <v>129</v>
      </c>
      <c r="B18" s="60">
        <v>846</v>
      </c>
      <c r="C18" s="61">
        <v>7412</v>
      </c>
      <c r="D18" s="60">
        <v>2636</v>
      </c>
      <c r="E18" s="77" t="s">
        <v>222</v>
      </c>
      <c r="F18" s="54">
        <v>1300</v>
      </c>
      <c r="G18" s="55">
        <v>160</v>
      </c>
      <c r="H18" s="56">
        <f t="shared" si="0"/>
        <v>1460</v>
      </c>
      <c r="I18" s="57">
        <v>5</v>
      </c>
      <c r="J18" s="58" t="s">
        <v>165</v>
      </c>
      <c r="K18" s="58" t="s">
        <v>176</v>
      </c>
      <c r="L18" s="127" t="s">
        <v>433</v>
      </c>
    </row>
    <row r="19" spans="1:12" s="59" customFormat="1" ht="10.5" customHeight="1" x14ac:dyDescent="0.2">
      <c r="A19" s="126" t="s">
        <v>129</v>
      </c>
      <c r="B19" s="60">
        <v>847</v>
      </c>
      <c r="C19" s="61">
        <v>7413</v>
      </c>
      <c r="D19" s="60">
        <v>2636</v>
      </c>
      <c r="E19" s="77" t="s">
        <v>141</v>
      </c>
      <c r="F19" s="54">
        <v>1300</v>
      </c>
      <c r="G19" s="55">
        <v>160</v>
      </c>
      <c r="H19" s="56">
        <f t="shared" si="0"/>
        <v>1460</v>
      </c>
      <c r="I19" s="57">
        <v>5</v>
      </c>
      <c r="J19" s="58" t="s">
        <v>165</v>
      </c>
      <c r="K19" s="58" t="s">
        <v>176</v>
      </c>
      <c r="L19" s="127" t="s">
        <v>433</v>
      </c>
    </row>
    <row r="20" spans="1:12" s="59" customFormat="1" ht="10.5" customHeight="1" x14ac:dyDescent="0.2">
      <c r="A20" s="126" t="s">
        <v>129</v>
      </c>
      <c r="B20" s="60">
        <v>848</v>
      </c>
      <c r="C20" s="61">
        <v>7414</v>
      </c>
      <c r="D20" s="60">
        <v>2636</v>
      </c>
      <c r="E20" s="77" t="s">
        <v>235</v>
      </c>
      <c r="F20" s="54">
        <v>1300</v>
      </c>
      <c r="G20" s="55">
        <v>160</v>
      </c>
      <c r="H20" s="56">
        <f t="shared" si="0"/>
        <v>1460</v>
      </c>
      <c r="I20" s="57">
        <v>5</v>
      </c>
      <c r="J20" s="58" t="s">
        <v>165</v>
      </c>
      <c r="K20" s="58" t="s">
        <v>176</v>
      </c>
      <c r="L20" s="127" t="s">
        <v>433</v>
      </c>
    </row>
    <row r="21" spans="1:12" s="59" customFormat="1" ht="10.5" customHeight="1" x14ac:dyDescent="0.2">
      <c r="A21" s="126" t="s">
        <v>129</v>
      </c>
      <c r="B21" s="62">
        <v>857</v>
      </c>
      <c r="C21" s="63">
        <v>7422</v>
      </c>
      <c r="D21" s="52">
        <v>2636</v>
      </c>
      <c r="E21" s="77" t="s">
        <v>202</v>
      </c>
      <c r="F21" s="54">
        <v>1200</v>
      </c>
      <c r="G21" s="55">
        <v>160</v>
      </c>
      <c r="H21" s="56">
        <f t="shared" si="0"/>
        <v>1360</v>
      </c>
      <c r="I21" s="57">
        <v>4</v>
      </c>
      <c r="J21" s="58" t="s">
        <v>165</v>
      </c>
      <c r="K21" s="58" t="s">
        <v>213</v>
      </c>
      <c r="L21" s="127" t="s">
        <v>435</v>
      </c>
    </row>
    <row r="22" spans="1:12" s="59" customFormat="1" ht="10.5" customHeight="1" x14ac:dyDescent="0.2">
      <c r="A22" s="126" t="s">
        <v>129</v>
      </c>
      <c r="B22" s="52">
        <v>882</v>
      </c>
      <c r="C22" s="53">
        <v>8023</v>
      </c>
      <c r="D22" s="52">
        <v>2794</v>
      </c>
      <c r="E22" s="76" t="s">
        <v>206</v>
      </c>
      <c r="F22" s="54">
        <v>210</v>
      </c>
      <c r="G22" s="55">
        <v>20</v>
      </c>
      <c r="H22" s="56">
        <f t="shared" si="0"/>
        <v>230</v>
      </c>
      <c r="I22" s="57">
        <v>1</v>
      </c>
      <c r="J22" s="58" t="s">
        <v>172</v>
      </c>
      <c r="K22" s="58" t="s">
        <v>281</v>
      </c>
      <c r="L22" s="127" t="s">
        <v>447</v>
      </c>
    </row>
    <row r="23" spans="1:12" s="59" customFormat="1" ht="10.5" customHeight="1" x14ac:dyDescent="0.2">
      <c r="A23" s="126" t="s">
        <v>129</v>
      </c>
      <c r="B23" s="60">
        <v>865</v>
      </c>
      <c r="C23" s="61">
        <v>7508</v>
      </c>
      <c r="D23" s="60">
        <v>2686</v>
      </c>
      <c r="E23" s="77" t="s">
        <v>404</v>
      </c>
      <c r="F23" s="54">
        <v>780</v>
      </c>
      <c r="G23" s="55">
        <v>160</v>
      </c>
      <c r="H23" s="56">
        <f t="shared" si="0"/>
        <v>940</v>
      </c>
      <c r="I23" s="57">
        <v>3</v>
      </c>
      <c r="J23" s="58" t="s">
        <v>165</v>
      </c>
      <c r="K23" s="58" t="s">
        <v>281</v>
      </c>
      <c r="L23" s="127" t="s">
        <v>440</v>
      </c>
    </row>
    <row r="24" spans="1:12" s="59" customFormat="1" ht="10.5" customHeight="1" x14ac:dyDescent="0.2">
      <c r="A24" s="126" t="s">
        <v>129</v>
      </c>
      <c r="B24" s="52">
        <v>813</v>
      </c>
      <c r="C24" s="53">
        <v>7074</v>
      </c>
      <c r="D24" s="52">
        <v>2436</v>
      </c>
      <c r="E24" s="76" t="s">
        <v>385</v>
      </c>
      <c r="F24" s="54">
        <v>1040</v>
      </c>
      <c r="G24" s="55">
        <v>160</v>
      </c>
      <c r="H24" s="56">
        <f t="shared" si="0"/>
        <v>1200</v>
      </c>
      <c r="I24" s="57">
        <v>4</v>
      </c>
      <c r="J24" s="58" t="s">
        <v>165</v>
      </c>
      <c r="K24" s="58" t="s">
        <v>278</v>
      </c>
      <c r="L24" s="127" t="s">
        <v>415</v>
      </c>
    </row>
    <row r="25" spans="1:12" s="59" customFormat="1" ht="10.5" customHeight="1" x14ac:dyDescent="0.2">
      <c r="A25" s="126" t="s">
        <v>129</v>
      </c>
      <c r="B25" s="60">
        <v>816</v>
      </c>
      <c r="C25" s="61">
        <v>7075</v>
      </c>
      <c r="D25" s="60">
        <v>3436</v>
      </c>
      <c r="E25" s="77" t="s">
        <v>386</v>
      </c>
      <c r="F25" s="54">
        <v>1820</v>
      </c>
      <c r="G25" s="55"/>
      <c r="H25" s="56">
        <f t="shared" si="0"/>
        <v>1820</v>
      </c>
      <c r="I25" s="57">
        <v>7</v>
      </c>
      <c r="J25" s="58" t="s">
        <v>417</v>
      </c>
      <c r="K25" s="58" t="s">
        <v>471</v>
      </c>
      <c r="L25" s="127" t="s">
        <v>418</v>
      </c>
    </row>
    <row r="26" spans="1:12" s="75" customFormat="1" ht="10.5" customHeight="1" x14ac:dyDescent="0.2">
      <c r="A26" s="126" t="s">
        <v>129</v>
      </c>
      <c r="B26" s="60">
        <v>825</v>
      </c>
      <c r="C26" s="61">
        <v>7378</v>
      </c>
      <c r="D26" s="60">
        <v>2636</v>
      </c>
      <c r="E26" s="77" t="s">
        <v>390</v>
      </c>
      <c r="F26" s="54">
        <v>1950</v>
      </c>
      <c r="G26" s="55"/>
      <c r="H26" s="56">
        <f t="shared" si="0"/>
        <v>1950</v>
      </c>
      <c r="I26" s="57">
        <v>8</v>
      </c>
      <c r="J26" s="58" t="s">
        <v>422</v>
      </c>
      <c r="K26" s="58" t="s">
        <v>471</v>
      </c>
      <c r="L26" s="127" t="s">
        <v>423</v>
      </c>
    </row>
    <row r="27" spans="1:12" s="59" customFormat="1" ht="10.5" customHeight="1" x14ac:dyDescent="0.2">
      <c r="A27" s="126" t="s">
        <v>129</v>
      </c>
      <c r="B27" s="52">
        <v>824</v>
      </c>
      <c r="C27" s="53">
        <v>7377</v>
      </c>
      <c r="D27" s="52">
        <v>2636</v>
      </c>
      <c r="E27" s="76" t="s">
        <v>314</v>
      </c>
      <c r="F27" s="54">
        <v>1950</v>
      </c>
      <c r="G27" s="55"/>
      <c r="H27" s="56">
        <f t="shared" si="0"/>
        <v>1950</v>
      </c>
      <c r="I27" s="57">
        <v>8</v>
      </c>
      <c r="J27" s="58" t="s">
        <v>422</v>
      </c>
      <c r="K27" s="58" t="s">
        <v>471</v>
      </c>
      <c r="L27" s="127" t="s">
        <v>423</v>
      </c>
    </row>
    <row r="28" spans="1:12" s="59" customFormat="1" ht="10.5" customHeight="1" x14ac:dyDescent="0.2">
      <c r="A28" s="126" t="s">
        <v>129</v>
      </c>
      <c r="B28" s="60">
        <v>862</v>
      </c>
      <c r="C28" s="61">
        <v>7427</v>
      </c>
      <c r="D28" s="60">
        <v>2636</v>
      </c>
      <c r="E28" s="77" t="s">
        <v>247</v>
      </c>
      <c r="F28" s="54">
        <v>1144</v>
      </c>
      <c r="G28" s="55"/>
      <c r="H28" s="56">
        <f t="shared" si="0"/>
        <v>1144</v>
      </c>
      <c r="I28" s="57">
        <v>5</v>
      </c>
      <c r="J28" s="58" t="s">
        <v>255</v>
      </c>
      <c r="K28" s="58" t="s">
        <v>184</v>
      </c>
      <c r="L28" s="127" t="s">
        <v>438</v>
      </c>
    </row>
    <row r="29" spans="1:12" s="59" customFormat="1" ht="10.5" customHeight="1" x14ac:dyDescent="0.2">
      <c r="A29" s="126" t="s">
        <v>129</v>
      </c>
      <c r="B29" s="52">
        <v>881</v>
      </c>
      <c r="C29" s="53">
        <v>8022</v>
      </c>
      <c r="D29" s="52">
        <v>2794</v>
      </c>
      <c r="E29" s="76" t="s">
        <v>408</v>
      </c>
      <c r="F29" s="54">
        <v>520</v>
      </c>
      <c r="G29" s="55">
        <v>160</v>
      </c>
      <c r="H29" s="56">
        <f t="shared" si="0"/>
        <v>680</v>
      </c>
      <c r="I29" s="57">
        <v>2</v>
      </c>
      <c r="J29" s="58" t="s">
        <v>165</v>
      </c>
      <c r="K29" s="58" t="s">
        <v>184</v>
      </c>
      <c r="L29" s="128" t="s">
        <v>477</v>
      </c>
    </row>
    <row r="30" spans="1:12" s="59" customFormat="1" ht="10.5" customHeight="1" x14ac:dyDescent="0.2">
      <c r="A30" s="126" t="s">
        <v>129</v>
      </c>
      <c r="B30" s="52">
        <v>826</v>
      </c>
      <c r="C30" s="53">
        <v>7369</v>
      </c>
      <c r="D30" s="52">
        <v>2498</v>
      </c>
      <c r="E30" s="76" t="s">
        <v>263</v>
      </c>
      <c r="F30" s="54">
        <v>900</v>
      </c>
      <c r="G30" s="55">
        <v>160</v>
      </c>
      <c r="H30" s="56">
        <f t="shared" si="0"/>
        <v>1060</v>
      </c>
      <c r="I30" s="57">
        <v>4</v>
      </c>
      <c r="J30" s="58" t="s">
        <v>165</v>
      </c>
      <c r="K30" s="58" t="s">
        <v>258</v>
      </c>
      <c r="L30" s="127" t="s">
        <v>424</v>
      </c>
    </row>
    <row r="31" spans="1:12" s="59" customFormat="1" ht="10.5" customHeight="1" x14ac:dyDescent="0.2">
      <c r="A31" s="126" t="s">
        <v>129</v>
      </c>
      <c r="B31" s="62">
        <v>840</v>
      </c>
      <c r="C31" s="63">
        <v>7408</v>
      </c>
      <c r="D31" s="52">
        <v>2636</v>
      </c>
      <c r="E31" s="77" t="s">
        <v>394</v>
      </c>
      <c r="F31" s="54">
        <v>900</v>
      </c>
      <c r="G31" s="55">
        <v>160</v>
      </c>
      <c r="H31" s="56">
        <f t="shared" si="0"/>
        <v>1060</v>
      </c>
      <c r="I31" s="57">
        <v>3</v>
      </c>
      <c r="J31" s="58" t="s">
        <v>165</v>
      </c>
      <c r="K31" s="58" t="s">
        <v>70</v>
      </c>
      <c r="L31" s="127" t="s">
        <v>429</v>
      </c>
    </row>
    <row r="32" spans="1:12" s="59" customFormat="1" ht="10.5" customHeight="1" x14ac:dyDescent="0.2">
      <c r="A32" s="126" t="s">
        <v>129</v>
      </c>
      <c r="B32" s="52">
        <v>821</v>
      </c>
      <c r="C32" s="53">
        <v>7365</v>
      </c>
      <c r="D32" s="52">
        <v>2470</v>
      </c>
      <c r="E32" s="76" t="s">
        <v>389</v>
      </c>
      <c r="F32" s="54">
        <v>300</v>
      </c>
      <c r="G32" s="55">
        <v>160</v>
      </c>
      <c r="H32" s="56">
        <f t="shared" si="0"/>
        <v>460</v>
      </c>
      <c r="I32" s="57">
        <v>1</v>
      </c>
      <c r="J32" s="58" t="s">
        <v>165</v>
      </c>
      <c r="K32" s="58" t="s">
        <v>186</v>
      </c>
      <c r="L32" s="127" t="s">
        <v>420</v>
      </c>
    </row>
    <row r="33" spans="1:12" s="59" customFormat="1" ht="10.5" customHeight="1" x14ac:dyDescent="0.2">
      <c r="A33" s="126" t="s">
        <v>129</v>
      </c>
      <c r="B33" s="52">
        <v>843</v>
      </c>
      <c r="C33" s="53">
        <v>7409</v>
      </c>
      <c r="D33" s="52">
        <v>2636</v>
      </c>
      <c r="E33" s="76" t="s">
        <v>155</v>
      </c>
      <c r="F33" s="54">
        <v>260</v>
      </c>
      <c r="G33" s="55">
        <v>160</v>
      </c>
      <c r="H33" s="56">
        <f t="shared" si="0"/>
        <v>420</v>
      </c>
      <c r="I33" s="57">
        <v>1</v>
      </c>
      <c r="J33" s="58" t="s">
        <v>165</v>
      </c>
      <c r="K33" s="58" t="s">
        <v>186</v>
      </c>
      <c r="L33" s="127" t="s">
        <v>431</v>
      </c>
    </row>
    <row r="34" spans="1:12" s="59" customFormat="1" ht="10.5" customHeight="1" x14ac:dyDescent="0.2">
      <c r="A34" s="126" t="s">
        <v>129</v>
      </c>
      <c r="B34" s="52">
        <v>812</v>
      </c>
      <c r="C34" s="53">
        <v>7073</v>
      </c>
      <c r="D34" s="52">
        <v>2436</v>
      </c>
      <c r="E34" s="76" t="s">
        <v>267</v>
      </c>
      <c r="F34" s="54">
        <v>210</v>
      </c>
      <c r="G34" s="55">
        <v>20</v>
      </c>
      <c r="H34" s="56">
        <f t="shared" si="0"/>
        <v>230</v>
      </c>
      <c r="I34" s="57">
        <v>1</v>
      </c>
      <c r="J34" s="58" t="s">
        <v>195</v>
      </c>
      <c r="K34" s="58" t="s">
        <v>69</v>
      </c>
      <c r="L34" s="127" t="s">
        <v>414</v>
      </c>
    </row>
    <row r="35" spans="1:12" s="59" customFormat="1" ht="10.5" customHeight="1" x14ac:dyDescent="0.2">
      <c r="A35" s="126" t="s">
        <v>129</v>
      </c>
      <c r="B35" s="62">
        <v>818</v>
      </c>
      <c r="C35" s="63">
        <v>7362</v>
      </c>
      <c r="D35" s="52">
        <v>2470</v>
      </c>
      <c r="E35" s="77" t="s">
        <v>387</v>
      </c>
      <c r="F35" s="54">
        <v>520</v>
      </c>
      <c r="G35" s="55">
        <v>160</v>
      </c>
      <c r="H35" s="56">
        <f t="shared" si="0"/>
        <v>680</v>
      </c>
      <c r="I35" s="57">
        <v>2</v>
      </c>
      <c r="J35" s="58" t="s">
        <v>165</v>
      </c>
      <c r="K35" s="58" t="s">
        <v>69</v>
      </c>
      <c r="L35" s="127" t="s">
        <v>419</v>
      </c>
    </row>
    <row r="36" spans="1:12" s="59" customFormat="1" ht="10.5" customHeight="1" x14ac:dyDescent="0.2">
      <c r="A36" s="126" t="s">
        <v>129</v>
      </c>
      <c r="B36" s="52">
        <v>778</v>
      </c>
      <c r="C36" s="53">
        <v>7368</v>
      </c>
      <c r="D36" s="52">
        <v>2498</v>
      </c>
      <c r="E36" s="76" t="s">
        <v>223</v>
      </c>
      <c r="F36" s="54">
        <v>900</v>
      </c>
      <c r="G36" s="55">
        <v>160</v>
      </c>
      <c r="H36" s="56">
        <f t="shared" si="0"/>
        <v>1060</v>
      </c>
      <c r="I36" s="57">
        <v>3</v>
      </c>
      <c r="J36" s="58" t="s">
        <v>165</v>
      </c>
      <c r="K36" s="58" t="s">
        <v>69</v>
      </c>
      <c r="L36" s="127" t="s">
        <v>456</v>
      </c>
    </row>
    <row r="37" spans="1:12" s="59" customFormat="1" ht="10.5" customHeight="1" x14ac:dyDescent="0.2">
      <c r="A37" s="126" t="s">
        <v>129</v>
      </c>
      <c r="B37" s="60">
        <v>820</v>
      </c>
      <c r="C37" s="61">
        <v>7364</v>
      </c>
      <c r="D37" s="60">
        <v>2470</v>
      </c>
      <c r="E37" s="77" t="s">
        <v>223</v>
      </c>
      <c r="F37" s="54">
        <v>600</v>
      </c>
      <c r="G37" s="55">
        <v>160</v>
      </c>
      <c r="H37" s="56">
        <f t="shared" ref="H37:H68" si="1">+F37+G37</f>
        <v>760</v>
      </c>
      <c r="I37" s="57">
        <v>2</v>
      </c>
      <c r="J37" s="58" t="s">
        <v>165</v>
      </c>
      <c r="K37" s="58" t="s">
        <v>69</v>
      </c>
      <c r="L37" s="127" t="s">
        <v>419</v>
      </c>
    </row>
    <row r="38" spans="1:12" s="59" customFormat="1" ht="10.5" customHeight="1" x14ac:dyDescent="0.2">
      <c r="A38" s="126" t="s">
        <v>129</v>
      </c>
      <c r="B38" s="60">
        <v>819</v>
      </c>
      <c r="C38" s="61">
        <v>7363</v>
      </c>
      <c r="D38" s="60">
        <v>2470</v>
      </c>
      <c r="E38" s="77" t="s">
        <v>388</v>
      </c>
      <c r="F38" s="54">
        <v>520</v>
      </c>
      <c r="G38" s="55">
        <v>160</v>
      </c>
      <c r="H38" s="56">
        <f t="shared" si="1"/>
        <v>680</v>
      </c>
      <c r="I38" s="57">
        <v>2</v>
      </c>
      <c r="J38" s="58" t="s">
        <v>165</v>
      </c>
      <c r="K38" s="58" t="s">
        <v>69</v>
      </c>
      <c r="L38" s="127" t="s">
        <v>419</v>
      </c>
    </row>
    <row r="39" spans="1:12" s="59" customFormat="1" ht="10.5" customHeight="1" x14ac:dyDescent="0.2">
      <c r="A39" s="126" t="s">
        <v>129</v>
      </c>
      <c r="B39" s="60">
        <v>828</v>
      </c>
      <c r="C39" s="61">
        <v>7397</v>
      </c>
      <c r="D39" s="60">
        <v>2636</v>
      </c>
      <c r="E39" s="76" t="s">
        <v>287</v>
      </c>
      <c r="F39" s="54">
        <v>520</v>
      </c>
      <c r="G39" s="55">
        <v>160</v>
      </c>
      <c r="H39" s="56">
        <f t="shared" si="1"/>
        <v>680</v>
      </c>
      <c r="I39" s="57">
        <v>2</v>
      </c>
      <c r="J39" s="58" t="s">
        <v>165</v>
      </c>
      <c r="K39" s="58" t="s">
        <v>69</v>
      </c>
      <c r="L39" s="127" t="s">
        <v>425</v>
      </c>
    </row>
    <row r="40" spans="1:12" s="85" customFormat="1" ht="10.5" customHeight="1" x14ac:dyDescent="0.2">
      <c r="A40" s="129" t="s">
        <v>129</v>
      </c>
      <c r="B40" s="79">
        <v>836</v>
      </c>
      <c r="C40" s="80">
        <v>7405</v>
      </c>
      <c r="D40" s="79">
        <v>2636</v>
      </c>
      <c r="E40" s="81" t="s">
        <v>225</v>
      </c>
      <c r="F40" s="82">
        <v>1300</v>
      </c>
      <c r="G40" s="83">
        <v>160</v>
      </c>
      <c r="H40" s="84">
        <f t="shared" si="1"/>
        <v>1460</v>
      </c>
      <c r="I40" s="57">
        <v>5</v>
      </c>
      <c r="J40" s="58" t="s">
        <v>165</v>
      </c>
      <c r="K40" s="68" t="s">
        <v>208</v>
      </c>
      <c r="L40" s="127" t="s">
        <v>426</v>
      </c>
    </row>
    <row r="41" spans="1:12" s="59" customFormat="1" ht="10.5" customHeight="1" x14ac:dyDescent="0.2">
      <c r="A41" s="126" t="s">
        <v>129</v>
      </c>
      <c r="B41" s="60">
        <v>858</v>
      </c>
      <c r="C41" s="61">
        <v>7423</v>
      </c>
      <c r="D41" s="60">
        <v>2636</v>
      </c>
      <c r="E41" s="77" t="s">
        <v>402</v>
      </c>
      <c r="F41" s="54">
        <v>182</v>
      </c>
      <c r="G41" s="55">
        <v>20</v>
      </c>
      <c r="H41" s="56">
        <f t="shared" si="1"/>
        <v>202</v>
      </c>
      <c r="I41" s="57">
        <v>1</v>
      </c>
      <c r="J41" s="58" t="s">
        <v>172</v>
      </c>
      <c r="K41" s="58" t="s">
        <v>233</v>
      </c>
      <c r="L41" s="127" t="s">
        <v>436</v>
      </c>
    </row>
    <row r="42" spans="1:12" s="59" customFormat="1" ht="10.5" customHeight="1" x14ac:dyDescent="0.2">
      <c r="A42" s="126" t="s">
        <v>129</v>
      </c>
      <c r="B42" s="60">
        <v>859</v>
      </c>
      <c r="C42" s="61">
        <v>7424</v>
      </c>
      <c r="D42" s="60">
        <v>2636</v>
      </c>
      <c r="E42" s="77" t="s">
        <v>402</v>
      </c>
      <c r="F42" s="54">
        <v>364</v>
      </c>
      <c r="G42" s="55">
        <v>60</v>
      </c>
      <c r="H42" s="56">
        <f t="shared" si="1"/>
        <v>424</v>
      </c>
      <c r="I42" s="57">
        <v>2</v>
      </c>
      <c r="J42" s="58" t="s">
        <v>171</v>
      </c>
      <c r="K42" s="58" t="s">
        <v>233</v>
      </c>
      <c r="L42" s="127" t="s">
        <v>436</v>
      </c>
    </row>
    <row r="43" spans="1:12" s="59" customFormat="1" ht="10.5" customHeight="1" x14ac:dyDescent="0.2">
      <c r="A43" s="126" t="s">
        <v>129</v>
      </c>
      <c r="B43" s="62">
        <v>860</v>
      </c>
      <c r="C43" s="63">
        <v>7425</v>
      </c>
      <c r="D43" s="52">
        <v>2636</v>
      </c>
      <c r="E43" s="77" t="s">
        <v>403</v>
      </c>
      <c r="F43" s="54">
        <v>182</v>
      </c>
      <c r="G43" s="55">
        <v>20</v>
      </c>
      <c r="H43" s="56">
        <f t="shared" si="1"/>
        <v>202</v>
      </c>
      <c r="I43" s="57">
        <v>1</v>
      </c>
      <c r="J43" s="58" t="s">
        <v>172</v>
      </c>
      <c r="K43" s="58" t="s">
        <v>233</v>
      </c>
      <c r="L43" s="127" t="s">
        <v>437</v>
      </c>
    </row>
    <row r="44" spans="1:12" s="59" customFormat="1" ht="10.5" customHeight="1" x14ac:dyDescent="0.2">
      <c r="A44" s="126" t="s">
        <v>129</v>
      </c>
      <c r="B44" s="60">
        <v>861</v>
      </c>
      <c r="C44" s="61">
        <v>7426</v>
      </c>
      <c r="D44" s="60">
        <v>2636</v>
      </c>
      <c r="E44" s="77" t="s">
        <v>403</v>
      </c>
      <c r="F44" s="54">
        <v>364</v>
      </c>
      <c r="G44" s="55">
        <v>60</v>
      </c>
      <c r="H44" s="56">
        <f t="shared" si="1"/>
        <v>424</v>
      </c>
      <c r="I44" s="57">
        <v>2</v>
      </c>
      <c r="J44" s="58" t="s">
        <v>171</v>
      </c>
      <c r="K44" s="58" t="s">
        <v>233</v>
      </c>
      <c r="L44" s="127" t="s">
        <v>437</v>
      </c>
    </row>
    <row r="45" spans="1:12" s="59" customFormat="1" ht="10.5" customHeight="1" x14ac:dyDescent="0.2">
      <c r="A45" s="126" t="s">
        <v>129</v>
      </c>
      <c r="B45" s="52">
        <v>864</v>
      </c>
      <c r="C45" s="53">
        <v>7430</v>
      </c>
      <c r="D45" s="52">
        <v>2642</v>
      </c>
      <c r="E45" s="76" t="s">
        <v>220</v>
      </c>
      <c r="F45" s="54">
        <v>600</v>
      </c>
      <c r="G45" s="55">
        <v>160</v>
      </c>
      <c r="H45" s="56">
        <f t="shared" si="1"/>
        <v>760</v>
      </c>
      <c r="I45" s="57">
        <v>2</v>
      </c>
      <c r="J45" s="58" t="s">
        <v>165</v>
      </c>
      <c r="K45" s="58" t="s">
        <v>338</v>
      </c>
      <c r="L45" s="127" t="s">
        <v>480</v>
      </c>
    </row>
    <row r="46" spans="1:12" s="59" customFormat="1" ht="10.5" customHeight="1" x14ac:dyDescent="0.2">
      <c r="A46" s="126" t="s">
        <v>129</v>
      </c>
      <c r="B46" s="52">
        <v>888</v>
      </c>
      <c r="C46" s="53">
        <v>8026</v>
      </c>
      <c r="D46" s="52">
        <v>2812</v>
      </c>
      <c r="E46" s="76" t="s">
        <v>220</v>
      </c>
      <c r="F46" s="54">
        <v>900</v>
      </c>
      <c r="G46" s="55">
        <v>160</v>
      </c>
      <c r="H46" s="56">
        <f t="shared" si="1"/>
        <v>1060</v>
      </c>
      <c r="I46" s="57">
        <v>3</v>
      </c>
      <c r="J46" s="58" t="s">
        <v>165</v>
      </c>
      <c r="K46" s="58" t="s">
        <v>338</v>
      </c>
      <c r="L46" s="127" t="s">
        <v>453</v>
      </c>
    </row>
    <row r="47" spans="1:12" s="59" customFormat="1" ht="10.5" customHeight="1" x14ac:dyDescent="0.2">
      <c r="A47" s="126" t="s">
        <v>129</v>
      </c>
      <c r="B47" s="52">
        <v>833</v>
      </c>
      <c r="C47" s="53">
        <v>7402</v>
      </c>
      <c r="D47" s="52">
        <v>2636</v>
      </c>
      <c r="E47" s="76" t="s">
        <v>220</v>
      </c>
      <c r="F47" s="54">
        <v>300</v>
      </c>
      <c r="G47" s="55">
        <v>160</v>
      </c>
      <c r="H47" s="56">
        <f t="shared" si="1"/>
        <v>460</v>
      </c>
      <c r="I47" s="57">
        <v>1</v>
      </c>
      <c r="J47" s="58" t="s">
        <v>165</v>
      </c>
      <c r="K47" s="58" t="s">
        <v>338</v>
      </c>
      <c r="L47" s="127" t="s">
        <v>463</v>
      </c>
    </row>
    <row r="48" spans="1:12" s="59" customFormat="1" ht="10.5" customHeight="1" x14ac:dyDescent="0.2">
      <c r="A48" s="126" t="s">
        <v>129</v>
      </c>
      <c r="B48" s="60">
        <v>832</v>
      </c>
      <c r="C48" s="61">
        <v>7401</v>
      </c>
      <c r="D48" s="60">
        <v>2636</v>
      </c>
      <c r="E48" s="77" t="s">
        <v>220</v>
      </c>
      <c r="F48" s="54">
        <v>600</v>
      </c>
      <c r="G48" s="55">
        <v>160</v>
      </c>
      <c r="H48" s="56">
        <f t="shared" si="1"/>
        <v>760</v>
      </c>
      <c r="I48" s="64">
        <v>2</v>
      </c>
      <c r="J48" s="65" t="s">
        <v>165</v>
      </c>
      <c r="K48" s="67" t="s">
        <v>338</v>
      </c>
      <c r="L48" s="130" t="s">
        <v>479</v>
      </c>
    </row>
    <row r="49" spans="1:12" s="59" customFormat="1" ht="10.5" customHeight="1" x14ac:dyDescent="0.2">
      <c r="A49" s="126" t="s">
        <v>129</v>
      </c>
      <c r="B49" s="62">
        <v>838</v>
      </c>
      <c r="C49" s="63">
        <v>7406</v>
      </c>
      <c r="D49" s="52">
        <v>2636</v>
      </c>
      <c r="E49" s="77" t="s">
        <v>220</v>
      </c>
      <c r="F49" s="54">
        <v>300</v>
      </c>
      <c r="G49" s="55">
        <v>160</v>
      </c>
      <c r="H49" s="56">
        <f t="shared" si="1"/>
        <v>460</v>
      </c>
      <c r="I49" s="57">
        <v>1</v>
      </c>
      <c r="J49" s="58" t="s">
        <v>165</v>
      </c>
      <c r="K49" s="67" t="s">
        <v>338</v>
      </c>
      <c r="L49" s="127" t="s">
        <v>428</v>
      </c>
    </row>
    <row r="50" spans="1:12" s="59" customFormat="1" ht="10.5" customHeight="1" x14ac:dyDescent="0.2">
      <c r="A50" s="126" t="s">
        <v>129</v>
      </c>
      <c r="B50" s="52">
        <v>892</v>
      </c>
      <c r="C50" s="53">
        <v>8029</v>
      </c>
      <c r="D50" s="52">
        <v>2821</v>
      </c>
      <c r="E50" s="76" t="s">
        <v>132</v>
      </c>
      <c r="F50" s="54">
        <v>182</v>
      </c>
      <c r="G50" s="55">
        <v>20</v>
      </c>
      <c r="H50" s="56">
        <f t="shared" si="1"/>
        <v>202</v>
      </c>
      <c r="I50" s="57">
        <v>1</v>
      </c>
      <c r="J50" s="58" t="s">
        <v>172</v>
      </c>
      <c r="K50" s="58" t="s">
        <v>11</v>
      </c>
      <c r="L50" s="127" t="s">
        <v>455</v>
      </c>
    </row>
    <row r="51" spans="1:12" s="59" customFormat="1" ht="10.5" customHeight="1" x14ac:dyDescent="0.2">
      <c r="A51" s="126" t="s">
        <v>129</v>
      </c>
      <c r="B51" s="52">
        <v>894</v>
      </c>
      <c r="C51" s="53">
        <v>8031</v>
      </c>
      <c r="D51" s="52">
        <v>2812</v>
      </c>
      <c r="E51" s="76" t="s">
        <v>413</v>
      </c>
      <c r="F51" s="54">
        <v>182</v>
      </c>
      <c r="G51" s="55">
        <v>20</v>
      </c>
      <c r="H51" s="56">
        <f t="shared" si="1"/>
        <v>202</v>
      </c>
      <c r="I51" s="57">
        <v>1</v>
      </c>
      <c r="J51" s="58" t="s">
        <v>172</v>
      </c>
      <c r="K51" s="58" t="s">
        <v>11</v>
      </c>
      <c r="L51" s="127" t="s">
        <v>455</v>
      </c>
    </row>
    <row r="52" spans="1:12" s="59" customFormat="1" ht="10.5" customHeight="1" x14ac:dyDescent="0.2">
      <c r="A52" s="126" t="s">
        <v>129</v>
      </c>
      <c r="B52" s="62">
        <v>893</v>
      </c>
      <c r="C52" s="63">
        <v>8030</v>
      </c>
      <c r="D52" s="52">
        <v>2812</v>
      </c>
      <c r="E52" s="77" t="s">
        <v>412</v>
      </c>
      <c r="F52" s="54">
        <v>182</v>
      </c>
      <c r="G52" s="55">
        <v>20</v>
      </c>
      <c r="H52" s="56">
        <f t="shared" si="1"/>
        <v>202</v>
      </c>
      <c r="I52" s="57">
        <v>1</v>
      </c>
      <c r="J52" s="58" t="s">
        <v>172</v>
      </c>
      <c r="K52" s="58" t="s">
        <v>11</v>
      </c>
      <c r="L52" s="127" t="s">
        <v>455</v>
      </c>
    </row>
    <row r="53" spans="1:12" s="59" customFormat="1" ht="10.5" customHeight="1" x14ac:dyDescent="0.2">
      <c r="A53" s="126" t="s">
        <v>129</v>
      </c>
      <c r="B53" s="52">
        <v>890</v>
      </c>
      <c r="C53" s="53">
        <v>8028</v>
      </c>
      <c r="D53" s="52">
        <v>2812</v>
      </c>
      <c r="E53" s="76" t="s">
        <v>144</v>
      </c>
      <c r="F53" s="54">
        <v>300</v>
      </c>
      <c r="G53" s="55">
        <v>160</v>
      </c>
      <c r="H53" s="56">
        <f t="shared" si="1"/>
        <v>460</v>
      </c>
      <c r="I53" s="57">
        <v>1</v>
      </c>
      <c r="J53" s="58" t="s">
        <v>165</v>
      </c>
      <c r="K53" s="58" t="s">
        <v>177</v>
      </c>
      <c r="L53" s="127" t="s">
        <v>473</v>
      </c>
    </row>
    <row r="54" spans="1:12" s="59" customFormat="1" ht="10.5" customHeight="1" x14ac:dyDescent="0.2">
      <c r="A54" s="126" t="s">
        <v>129</v>
      </c>
      <c r="B54" s="62">
        <v>853</v>
      </c>
      <c r="C54" s="63">
        <v>7418</v>
      </c>
      <c r="D54" s="60">
        <v>2636</v>
      </c>
      <c r="E54" s="77" t="s">
        <v>398</v>
      </c>
      <c r="F54" s="54">
        <v>520</v>
      </c>
      <c r="G54" s="55">
        <v>160</v>
      </c>
      <c r="H54" s="56">
        <f t="shared" si="1"/>
        <v>680</v>
      </c>
      <c r="I54" s="57">
        <v>2</v>
      </c>
      <c r="J54" s="58" t="s">
        <v>165</v>
      </c>
      <c r="K54" s="58" t="s">
        <v>472</v>
      </c>
      <c r="L54" s="127" t="s">
        <v>478</v>
      </c>
    </row>
    <row r="55" spans="1:12" s="59" customFormat="1" ht="10.5" customHeight="1" x14ac:dyDescent="0.2">
      <c r="A55" s="126" t="s">
        <v>129</v>
      </c>
      <c r="B55" s="60">
        <v>852</v>
      </c>
      <c r="C55" s="61">
        <v>7417</v>
      </c>
      <c r="D55" s="60">
        <v>2636</v>
      </c>
      <c r="E55" s="77" t="s">
        <v>397</v>
      </c>
      <c r="F55" s="54">
        <v>600</v>
      </c>
      <c r="G55" s="55">
        <v>160</v>
      </c>
      <c r="H55" s="56">
        <f t="shared" si="1"/>
        <v>760</v>
      </c>
      <c r="I55" s="57">
        <v>2</v>
      </c>
      <c r="J55" s="58" t="s">
        <v>165</v>
      </c>
      <c r="K55" s="58" t="s">
        <v>472</v>
      </c>
      <c r="L55" s="127" t="s">
        <v>478</v>
      </c>
    </row>
    <row r="56" spans="1:12" s="59" customFormat="1" ht="10.5" customHeight="1" x14ac:dyDescent="0.2">
      <c r="A56" s="131" t="s">
        <v>129</v>
      </c>
      <c r="B56" s="69">
        <v>854</v>
      </c>
      <c r="C56" s="70">
        <v>7419</v>
      </c>
      <c r="D56" s="71">
        <v>2636</v>
      </c>
      <c r="E56" s="78" t="s">
        <v>399</v>
      </c>
      <c r="F56" s="72">
        <v>520</v>
      </c>
      <c r="G56" s="73">
        <v>160</v>
      </c>
      <c r="H56" s="74">
        <f t="shared" si="1"/>
        <v>680</v>
      </c>
      <c r="I56" s="66">
        <v>2</v>
      </c>
      <c r="J56" s="68" t="s">
        <v>165</v>
      </c>
      <c r="K56" s="68" t="s">
        <v>472</v>
      </c>
      <c r="L56" s="132" t="s">
        <v>478</v>
      </c>
    </row>
    <row r="57" spans="1:12" s="59" customFormat="1" ht="10.5" customHeight="1" x14ac:dyDescent="0.2">
      <c r="A57" s="126" t="s">
        <v>129</v>
      </c>
      <c r="B57" s="62">
        <v>883</v>
      </c>
      <c r="C57" s="63">
        <v>8024</v>
      </c>
      <c r="D57" s="52">
        <v>2800</v>
      </c>
      <c r="E57" s="77" t="s">
        <v>409</v>
      </c>
      <c r="F57" s="54">
        <v>210</v>
      </c>
      <c r="G57" s="55"/>
      <c r="H57" s="56">
        <f t="shared" si="1"/>
        <v>210</v>
      </c>
      <c r="I57" s="57">
        <v>1</v>
      </c>
      <c r="J57" s="58" t="s">
        <v>212</v>
      </c>
      <c r="K57" s="58" t="s">
        <v>472</v>
      </c>
      <c r="L57" s="127" t="s">
        <v>448</v>
      </c>
    </row>
    <row r="58" spans="1:12" s="59" customFormat="1" ht="10.5" customHeight="1" x14ac:dyDescent="0.2">
      <c r="A58" s="126" t="s">
        <v>129</v>
      </c>
      <c r="B58" s="52">
        <v>856</v>
      </c>
      <c r="C58" s="53">
        <v>7421</v>
      </c>
      <c r="D58" s="52">
        <v>2636</v>
      </c>
      <c r="E58" s="77" t="s">
        <v>401</v>
      </c>
      <c r="F58" s="54">
        <v>600</v>
      </c>
      <c r="G58" s="55">
        <v>160</v>
      </c>
      <c r="H58" s="56">
        <f t="shared" si="1"/>
        <v>760</v>
      </c>
      <c r="I58" s="57">
        <v>2</v>
      </c>
      <c r="J58" s="58" t="s">
        <v>165</v>
      </c>
      <c r="K58" s="58" t="s">
        <v>472</v>
      </c>
      <c r="L58" s="127" t="s">
        <v>478</v>
      </c>
    </row>
    <row r="59" spans="1:12" s="59" customFormat="1" ht="10.5" customHeight="1" x14ac:dyDescent="0.2">
      <c r="A59" s="126" t="s">
        <v>129</v>
      </c>
      <c r="B59" s="60">
        <v>884</v>
      </c>
      <c r="C59" s="61">
        <v>8025</v>
      </c>
      <c r="D59" s="60">
        <v>2800</v>
      </c>
      <c r="E59" s="77" t="s">
        <v>410</v>
      </c>
      <c r="F59" s="54">
        <v>210</v>
      </c>
      <c r="G59" s="55"/>
      <c r="H59" s="56">
        <f t="shared" si="1"/>
        <v>210</v>
      </c>
      <c r="I59" s="57">
        <v>1</v>
      </c>
      <c r="J59" s="58" t="s">
        <v>212</v>
      </c>
      <c r="K59" s="58" t="s">
        <v>472</v>
      </c>
      <c r="L59" s="127" t="s">
        <v>449</v>
      </c>
    </row>
    <row r="60" spans="1:12" s="59" customFormat="1" ht="10.5" customHeight="1" x14ac:dyDescent="0.2">
      <c r="A60" s="126" t="s">
        <v>129</v>
      </c>
      <c r="B60" s="60">
        <v>855</v>
      </c>
      <c r="C60" s="61">
        <v>7420</v>
      </c>
      <c r="D60" s="60">
        <v>2636</v>
      </c>
      <c r="E60" s="77" t="s">
        <v>400</v>
      </c>
      <c r="F60" s="54">
        <v>520</v>
      </c>
      <c r="G60" s="55">
        <v>160</v>
      </c>
      <c r="H60" s="56">
        <f t="shared" si="1"/>
        <v>680</v>
      </c>
      <c r="I60" s="57">
        <v>2</v>
      </c>
      <c r="J60" s="58" t="s">
        <v>165</v>
      </c>
      <c r="K60" s="58" t="s">
        <v>472</v>
      </c>
      <c r="L60" s="127" t="s">
        <v>434</v>
      </c>
    </row>
    <row r="61" spans="1:12" s="59" customFormat="1" ht="10.5" customHeight="1" x14ac:dyDescent="0.2">
      <c r="A61" s="126" t="s">
        <v>129</v>
      </c>
      <c r="B61" s="52">
        <v>873</v>
      </c>
      <c r="C61" s="53">
        <v>7999</v>
      </c>
      <c r="D61" s="52">
        <v>2745</v>
      </c>
      <c r="E61" s="76" t="s">
        <v>407</v>
      </c>
      <c r="F61" s="54">
        <v>600</v>
      </c>
      <c r="G61" s="55">
        <v>160</v>
      </c>
      <c r="H61" s="56">
        <f t="shared" si="1"/>
        <v>760</v>
      </c>
      <c r="I61" s="57">
        <v>2</v>
      </c>
      <c r="J61" s="58" t="s">
        <v>165</v>
      </c>
      <c r="K61" s="58" t="s">
        <v>466</v>
      </c>
      <c r="L61" s="127" t="s">
        <v>446</v>
      </c>
    </row>
    <row r="62" spans="1:12" s="59" customFormat="1" ht="10.5" customHeight="1" x14ac:dyDescent="0.2">
      <c r="A62" s="126" t="s">
        <v>129</v>
      </c>
      <c r="B62" s="62">
        <v>839</v>
      </c>
      <c r="C62" s="63">
        <v>7407</v>
      </c>
      <c r="D62" s="52">
        <v>2636</v>
      </c>
      <c r="E62" s="77" t="s">
        <v>276</v>
      </c>
      <c r="F62" s="54">
        <v>300</v>
      </c>
      <c r="G62" s="55">
        <v>160</v>
      </c>
      <c r="H62" s="56">
        <f t="shared" si="1"/>
        <v>460</v>
      </c>
      <c r="I62" s="57">
        <v>1</v>
      </c>
      <c r="J62" s="58" t="s">
        <v>165</v>
      </c>
      <c r="K62" s="58" t="s">
        <v>242</v>
      </c>
      <c r="L62" s="127" t="s">
        <v>464</v>
      </c>
    </row>
    <row r="63" spans="1:12" s="59" customFormat="1" ht="10.5" customHeight="1" x14ac:dyDescent="0.2">
      <c r="A63" s="126" t="s">
        <v>129</v>
      </c>
      <c r="B63" s="60">
        <v>835</v>
      </c>
      <c r="C63" s="61">
        <v>7404</v>
      </c>
      <c r="D63" s="60">
        <v>2636</v>
      </c>
      <c r="E63" s="77" t="s">
        <v>160</v>
      </c>
      <c r="F63" s="54">
        <v>260</v>
      </c>
      <c r="G63" s="55">
        <v>100</v>
      </c>
      <c r="H63" s="56">
        <f t="shared" si="1"/>
        <v>360</v>
      </c>
      <c r="I63" s="57">
        <v>2</v>
      </c>
      <c r="J63" s="58" t="s">
        <v>166</v>
      </c>
      <c r="K63" s="58" t="s">
        <v>13</v>
      </c>
      <c r="L63" s="127" t="s">
        <v>197</v>
      </c>
    </row>
    <row r="64" spans="1:12" s="59" customFormat="1" ht="10.5" customHeight="1" x14ac:dyDescent="0.2">
      <c r="A64" s="126" t="s">
        <v>129</v>
      </c>
      <c r="B64" s="62">
        <v>834</v>
      </c>
      <c r="C64" s="63">
        <v>7403</v>
      </c>
      <c r="D64" s="52">
        <v>2636</v>
      </c>
      <c r="E64" s="77" t="s">
        <v>160</v>
      </c>
      <c r="F64" s="54">
        <v>260</v>
      </c>
      <c r="G64" s="55">
        <v>100</v>
      </c>
      <c r="H64" s="56">
        <f t="shared" si="1"/>
        <v>360</v>
      </c>
      <c r="I64" s="57">
        <v>2</v>
      </c>
      <c r="J64" s="58" t="s">
        <v>166</v>
      </c>
      <c r="K64" s="58" t="s">
        <v>13</v>
      </c>
      <c r="L64" s="127" t="s">
        <v>197</v>
      </c>
    </row>
    <row r="65" spans="1:12" s="59" customFormat="1" ht="10.5" customHeight="1" x14ac:dyDescent="0.2">
      <c r="A65" s="126" t="s">
        <v>129</v>
      </c>
      <c r="B65" s="62">
        <v>830</v>
      </c>
      <c r="C65" s="63">
        <v>7399</v>
      </c>
      <c r="D65" s="52">
        <v>2636</v>
      </c>
      <c r="E65" s="77" t="s">
        <v>392</v>
      </c>
      <c r="F65" s="54">
        <v>260</v>
      </c>
      <c r="G65" s="55">
        <v>14</v>
      </c>
      <c r="H65" s="56">
        <f t="shared" si="1"/>
        <v>274</v>
      </c>
      <c r="I65" s="57">
        <v>2</v>
      </c>
      <c r="J65" s="58" t="s">
        <v>469</v>
      </c>
      <c r="K65" s="58" t="s">
        <v>13</v>
      </c>
      <c r="L65" s="127" t="s">
        <v>197</v>
      </c>
    </row>
    <row r="66" spans="1:12" s="59" customFormat="1" ht="10.5" customHeight="1" x14ac:dyDescent="0.2">
      <c r="A66" s="126" t="s">
        <v>129</v>
      </c>
      <c r="B66" s="60">
        <v>831</v>
      </c>
      <c r="C66" s="61">
        <v>7400</v>
      </c>
      <c r="D66" s="60">
        <v>2636</v>
      </c>
      <c r="E66" s="76" t="s">
        <v>392</v>
      </c>
      <c r="F66" s="54">
        <v>260</v>
      </c>
      <c r="G66" s="55">
        <v>14</v>
      </c>
      <c r="H66" s="56">
        <f t="shared" si="1"/>
        <v>274</v>
      </c>
      <c r="I66" s="57">
        <v>2</v>
      </c>
      <c r="J66" s="58" t="s">
        <v>469</v>
      </c>
      <c r="K66" s="58" t="s">
        <v>13</v>
      </c>
      <c r="L66" s="127" t="s">
        <v>197</v>
      </c>
    </row>
    <row r="67" spans="1:12" s="59" customFormat="1" ht="10.5" customHeight="1" x14ac:dyDescent="0.2">
      <c r="A67" s="126" t="s">
        <v>129</v>
      </c>
      <c r="B67" s="60">
        <v>849</v>
      </c>
      <c r="C67" s="61">
        <v>7415</v>
      </c>
      <c r="D67" s="60">
        <v>2636</v>
      </c>
      <c r="E67" s="77" t="s">
        <v>285</v>
      </c>
      <c r="F67" s="54">
        <v>260</v>
      </c>
      <c r="G67" s="55">
        <v>20</v>
      </c>
      <c r="H67" s="56">
        <f t="shared" si="1"/>
        <v>280</v>
      </c>
      <c r="I67" s="57">
        <v>2</v>
      </c>
      <c r="J67" s="58" t="s">
        <v>172</v>
      </c>
      <c r="K67" s="58" t="s">
        <v>13</v>
      </c>
      <c r="L67" s="127" t="s">
        <v>197</v>
      </c>
    </row>
    <row r="68" spans="1:12" s="59" customFormat="1" ht="10.5" customHeight="1" x14ac:dyDescent="0.2">
      <c r="A68" s="126" t="s">
        <v>129</v>
      </c>
      <c r="B68" s="62">
        <v>850</v>
      </c>
      <c r="C68" s="63">
        <v>7416</v>
      </c>
      <c r="D68" s="52">
        <v>2636</v>
      </c>
      <c r="E68" s="77" t="s">
        <v>285</v>
      </c>
      <c r="F68" s="54">
        <v>260</v>
      </c>
      <c r="G68" s="55">
        <v>20</v>
      </c>
      <c r="H68" s="56">
        <f t="shared" si="1"/>
        <v>280</v>
      </c>
      <c r="I68" s="57">
        <v>2</v>
      </c>
      <c r="J68" s="58" t="s">
        <v>172</v>
      </c>
      <c r="K68" s="58" t="s">
        <v>13</v>
      </c>
      <c r="L68" s="127" t="s">
        <v>197</v>
      </c>
    </row>
    <row r="69" spans="1:12" s="59" customFormat="1" ht="10.5" customHeight="1" x14ac:dyDescent="0.2">
      <c r="A69" s="126" t="s">
        <v>129</v>
      </c>
      <c r="B69" s="60">
        <v>851</v>
      </c>
      <c r="C69" s="61">
        <v>7371</v>
      </c>
      <c r="D69" s="60">
        <v>2564</v>
      </c>
      <c r="E69" s="77" t="s">
        <v>194</v>
      </c>
      <c r="F69" s="54">
        <v>5167</v>
      </c>
      <c r="G69" s="55">
        <v>478</v>
      </c>
      <c r="H69" s="56">
        <f t="shared" ref="H69:H100" si="2">+F69+G69</f>
        <v>5645</v>
      </c>
      <c r="I69" s="57">
        <v>3</v>
      </c>
      <c r="J69" s="58" t="s">
        <v>165</v>
      </c>
      <c r="K69" s="58" t="s">
        <v>12</v>
      </c>
      <c r="L69" s="127" t="s">
        <v>476</v>
      </c>
    </row>
    <row r="70" spans="1:12" s="59" customFormat="1" ht="10.5" customHeight="1" x14ac:dyDescent="0.2">
      <c r="A70" s="126" t="s">
        <v>129</v>
      </c>
      <c r="B70" s="60">
        <v>814</v>
      </c>
      <c r="C70" s="61">
        <v>7076</v>
      </c>
      <c r="D70" s="60">
        <v>2437</v>
      </c>
      <c r="E70" s="77" t="s">
        <v>198</v>
      </c>
      <c r="F70" s="54">
        <v>2752</v>
      </c>
      <c r="G70" s="55">
        <v>1847.9</v>
      </c>
      <c r="H70" s="56">
        <f t="shared" si="2"/>
        <v>4599.8999999999996</v>
      </c>
      <c r="I70" s="57">
        <v>5</v>
      </c>
      <c r="J70" s="58" t="s">
        <v>416</v>
      </c>
      <c r="K70" s="58" t="s">
        <v>12</v>
      </c>
      <c r="L70" s="127" t="s">
        <v>457</v>
      </c>
    </row>
    <row r="71" spans="1:12" s="59" customFormat="1" ht="10.5" customHeight="1" x14ac:dyDescent="0.2">
      <c r="A71" s="126" t="s">
        <v>129</v>
      </c>
      <c r="B71" s="62">
        <v>815</v>
      </c>
      <c r="C71" s="63">
        <v>7077</v>
      </c>
      <c r="D71" s="52">
        <v>2437</v>
      </c>
      <c r="E71" s="77" t="s">
        <v>234</v>
      </c>
      <c r="F71" s="54">
        <v>1324</v>
      </c>
      <c r="G71" s="55"/>
      <c r="H71" s="56">
        <f t="shared" si="2"/>
        <v>1324</v>
      </c>
      <c r="I71" s="57">
        <v>5</v>
      </c>
      <c r="J71" s="58" t="s">
        <v>458</v>
      </c>
      <c r="K71" s="58" t="s">
        <v>12</v>
      </c>
      <c r="L71" s="127" t="s">
        <v>459</v>
      </c>
    </row>
    <row r="72" spans="1:12" s="59" customFormat="1" ht="10.5" customHeight="1" x14ac:dyDescent="0.2">
      <c r="A72" s="126" t="s">
        <v>129</v>
      </c>
      <c r="B72" s="60">
        <v>817</v>
      </c>
      <c r="C72" s="61">
        <v>7361</v>
      </c>
      <c r="D72" s="60">
        <v>2470</v>
      </c>
      <c r="E72" s="77" t="s">
        <v>322</v>
      </c>
      <c r="F72" s="54">
        <v>520</v>
      </c>
      <c r="G72" s="55">
        <v>160</v>
      </c>
      <c r="H72" s="56">
        <f t="shared" si="2"/>
        <v>680</v>
      </c>
      <c r="I72" s="57">
        <v>2</v>
      </c>
      <c r="J72" s="58" t="s">
        <v>165</v>
      </c>
      <c r="K72" s="58" t="s">
        <v>12</v>
      </c>
      <c r="L72" s="127" t="s">
        <v>419</v>
      </c>
    </row>
    <row r="73" spans="1:12" s="59" customFormat="1" ht="10.5" customHeight="1" x14ac:dyDescent="0.2">
      <c r="A73" s="126" t="s">
        <v>129</v>
      </c>
      <c r="B73" s="52">
        <v>837</v>
      </c>
      <c r="C73" s="53">
        <v>7370</v>
      </c>
      <c r="D73" s="52">
        <v>2552</v>
      </c>
      <c r="E73" s="76" t="s">
        <v>393</v>
      </c>
      <c r="F73" s="54">
        <v>780</v>
      </c>
      <c r="G73" s="55">
        <v>160</v>
      </c>
      <c r="H73" s="56">
        <f t="shared" si="2"/>
        <v>940</v>
      </c>
      <c r="I73" s="57">
        <v>3</v>
      </c>
      <c r="J73" s="58" t="s">
        <v>165</v>
      </c>
      <c r="K73" s="58" t="s">
        <v>12</v>
      </c>
      <c r="L73" s="127" t="s">
        <v>427</v>
      </c>
    </row>
    <row r="74" spans="1:12" s="59" customFormat="1" ht="10.5" customHeight="1" x14ac:dyDescent="0.2">
      <c r="A74" s="126" t="s">
        <v>129</v>
      </c>
      <c r="B74" s="62">
        <v>871</v>
      </c>
      <c r="C74" s="63">
        <v>7998</v>
      </c>
      <c r="D74" s="60">
        <v>2725</v>
      </c>
      <c r="E74" s="77" t="s">
        <v>406</v>
      </c>
      <c r="F74" s="54">
        <v>546</v>
      </c>
      <c r="G74" s="55">
        <v>60</v>
      </c>
      <c r="H74" s="56">
        <f t="shared" si="2"/>
        <v>606</v>
      </c>
      <c r="I74" s="57">
        <v>3</v>
      </c>
      <c r="J74" s="58" t="s">
        <v>196</v>
      </c>
      <c r="K74" s="58" t="s">
        <v>443</v>
      </c>
      <c r="L74" s="127" t="s">
        <v>444</v>
      </c>
    </row>
    <row r="75" spans="1:12" s="59" customFormat="1" ht="10.5" customHeight="1" x14ac:dyDescent="0.2">
      <c r="A75" s="126" t="s">
        <v>129</v>
      </c>
      <c r="B75" s="60">
        <v>867</v>
      </c>
      <c r="C75" s="61">
        <v>7509</v>
      </c>
      <c r="D75" s="60">
        <v>2686</v>
      </c>
      <c r="E75" s="77" t="s">
        <v>249</v>
      </c>
      <c r="F75" s="54">
        <v>130</v>
      </c>
      <c r="G75" s="55"/>
      <c r="H75" s="56">
        <f t="shared" si="2"/>
        <v>130</v>
      </c>
      <c r="I75" s="57">
        <v>1</v>
      </c>
      <c r="J75" s="58" t="s">
        <v>212</v>
      </c>
      <c r="K75" s="58" t="s">
        <v>169</v>
      </c>
      <c r="L75" s="127" t="s">
        <v>441</v>
      </c>
    </row>
    <row r="76" spans="1:12" s="59" customFormat="1" ht="10.5" customHeight="1" x14ac:dyDescent="0.2">
      <c r="A76" s="126" t="s">
        <v>129</v>
      </c>
      <c r="B76" s="62">
        <v>829</v>
      </c>
      <c r="C76" s="63">
        <v>7398</v>
      </c>
      <c r="D76" s="52">
        <v>2636</v>
      </c>
      <c r="E76" s="77" t="s">
        <v>391</v>
      </c>
      <c r="F76" s="54">
        <v>130</v>
      </c>
      <c r="G76" s="55"/>
      <c r="H76" s="56">
        <f t="shared" si="2"/>
        <v>130</v>
      </c>
      <c r="I76" s="57">
        <v>1</v>
      </c>
      <c r="J76" s="58" t="s">
        <v>461</v>
      </c>
      <c r="K76" s="58" t="s">
        <v>169</v>
      </c>
      <c r="L76" s="127" t="s">
        <v>462</v>
      </c>
    </row>
    <row r="77" spans="1:12" s="59" customFormat="1" ht="10.5" customHeight="1" x14ac:dyDescent="0.2">
      <c r="A77" s="126" t="s">
        <v>129</v>
      </c>
      <c r="B77" s="52">
        <v>823</v>
      </c>
      <c r="C77" s="53">
        <v>7367</v>
      </c>
      <c r="D77" s="52">
        <v>2470</v>
      </c>
      <c r="E77" s="76" t="s">
        <v>148</v>
      </c>
      <c r="F77" s="54">
        <v>600</v>
      </c>
      <c r="G77" s="55">
        <v>160</v>
      </c>
      <c r="H77" s="56">
        <f t="shared" si="2"/>
        <v>760</v>
      </c>
      <c r="I77" s="57">
        <v>2</v>
      </c>
      <c r="J77" s="58" t="s">
        <v>165</v>
      </c>
      <c r="K77" s="58" t="s">
        <v>221</v>
      </c>
      <c r="L77" s="127" t="s">
        <v>460</v>
      </c>
    </row>
    <row r="78" spans="1:12" s="59" customFormat="1" ht="10.5" customHeight="1" x14ac:dyDescent="0.2">
      <c r="A78" s="126" t="s">
        <v>129</v>
      </c>
      <c r="B78" s="52">
        <v>895</v>
      </c>
      <c r="C78" s="53">
        <v>8032</v>
      </c>
      <c r="D78" s="52">
        <v>2812</v>
      </c>
      <c r="E78" s="76" t="s">
        <v>148</v>
      </c>
      <c r="F78" s="54">
        <v>300</v>
      </c>
      <c r="G78" s="55">
        <v>160</v>
      </c>
      <c r="H78" s="56">
        <f t="shared" si="2"/>
        <v>460</v>
      </c>
      <c r="I78" s="57">
        <v>1</v>
      </c>
      <c r="J78" s="58" t="s">
        <v>165</v>
      </c>
      <c r="K78" s="58" t="s">
        <v>221</v>
      </c>
      <c r="L78" s="127" t="s">
        <v>475</v>
      </c>
    </row>
    <row r="79" spans="1:12" s="59" customFormat="1" ht="10.5" customHeight="1" thickBot="1" x14ac:dyDescent="0.25">
      <c r="A79" s="133" t="s">
        <v>129</v>
      </c>
      <c r="B79" s="134">
        <v>845</v>
      </c>
      <c r="C79" s="135">
        <v>7411</v>
      </c>
      <c r="D79" s="134">
        <v>2636</v>
      </c>
      <c r="E79" s="136" t="s">
        <v>148</v>
      </c>
      <c r="F79" s="137">
        <v>600</v>
      </c>
      <c r="G79" s="138">
        <v>160</v>
      </c>
      <c r="H79" s="139">
        <f t="shared" si="2"/>
        <v>760</v>
      </c>
      <c r="I79" s="140">
        <v>2</v>
      </c>
      <c r="J79" s="141" t="s">
        <v>165</v>
      </c>
      <c r="K79" s="142" t="s">
        <v>221</v>
      </c>
      <c r="L79" s="143" t="s">
        <v>465</v>
      </c>
    </row>
    <row r="80" spans="1:12" s="171" customFormat="1" ht="21" customHeight="1" thickBot="1" x14ac:dyDescent="0.3">
      <c r="C80" s="172"/>
      <c r="F80" s="173">
        <f>SUM(F5:F79)</f>
        <v>51655</v>
      </c>
      <c r="G80" s="174">
        <f>+SUM(G5:G79)</f>
        <v>9743.9</v>
      </c>
      <c r="H80" s="175">
        <f>+SUM(H5:H79)</f>
        <v>61398.9</v>
      </c>
      <c r="I80" s="176"/>
      <c r="J80" s="177"/>
      <c r="K80" s="177"/>
      <c r="L80" s="177"/>
    </row>
  </sheetData>
  <sortState ref="A5:S80">
    <sortCondition ref="K5:K80"/>
  </sortState>
  <mergeCells count="2">
    <mergeCell ref="A1:K1"/>
    <mergeCell ref="A2:K2"/>
  </mergeCells>
  <pageMargins left="0" right="0" top="0" bottom="0" header="0.31496062992125984" footer="0.31496062992125984"/>
  <pageSetup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L128"/>
  <sheetViews>
    <sheetView topLeftCell="A115" zoomScaleNormal="100" workbookViewId="0">
      <selection activeCell="F136" sqref="F136"/>
    </sheetView>
  </sheetViews>
  <sheetFormatPr baseColWidth="10" defaultRowHeight="15" x14ac:dyDescent="0.25"/>
  <cols>
    <col min="1" max="2" width="6.140625" customWidth="1"/>
    <col min="3" max="3" width="6.140625" style="2" customWidth="1"/>
    <col min="4" max="4" width="6.140625" customWidth="1"/>
    <col min="5" max="5" width="30.85546875" customWidth="1"/>
    <col min="6" max="6" width="11.42578125" customWidth="1"/>
    <col min="7" max="7" width="11.42578125" style="12" customWidth="1"/>
    <col min="8" max="8" width="11.42578125" style="2" customWidth="1"/>
    <col min="9" max="9" width="8.5703125" customWidth="1"/>
    <col min="10" max="10" width="19.85546875" style="1" customWidth="1"/>
    <col min="11" max="11" width="27.140625" style="1" customWidth="1"/>
    <col min="12" max="12" width="62.28515625" style="1" customWidth="1"/>
  </cols>
  <sheetData>
    <row r="1" spans="1:12" x14ac:dyDescent="0.25">
      <c r="A1" s="189" t="s">
        <v>821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x14ac:dyDescent="0.25">
      <c r="A2" s="189" t="s">
        <v>824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9.75" customHeight="1" thickBot="1" x14ac:dyDescent="0.3">
      <c r="F3" s="10"/>
      <c r="G3" s="11"/>
    </row>
    <row r="4" spans="1:12" s="18" customFormat="1" ht="33.75" customHeight="1" thickBot="1" x14ac:dyDescent="0.3">
      <c r="A4" s="111" t="s">
        <v>0</v>
      </c>
      <c r="B4" s="86" t="s">
        <v>10</v>
      </c>
      <c r="C4" s="86" t="s">
        <v>1</v>
      </c>
      <c r="D4" s="86" t="s">
        <v>15</v>
      </c>
      <c r="E4" s="112" t="s">
        <v>2</v>
      </c>
      <c r="F4" s="13" t="s">
        <v>3</v>
      </c>
      <c r="G4" s="14" t="s">
        <v>4</v>
      </c>
      <c r="H4" s="15" t="s">
        <v>5</v>
      </c>
      <c r="I4" s="16" t="s">
        <v>6</v>
      </c>
      <c r="J4" s="16" t="s">
        <v>7</v>
      </c>
      <c r="K4" s="16" t="s">
        <v>8</v>
      </c>
      <c r="L4" s="17" t="s">
        <v>9</v>
      </c>
    </row>
    <row r="5" spans="1:12" s="27" customFormat="1" ht="12.75" x14ac:dyDescent="0.25">
      <c r="A5" s="114" t="s">
        <v>129</v>
      </c>
      <c r="B5" s="19">
        <v>950</v>
      </c>
      <c r="C5" s="20">
        <v>8432</v>
      </c>
      <c r="D5" s="19">
        <v>3020</v>
      </c>
      <c r="E5" s="21" t="s">
        <v>249</v>
      </c>
      <c r="F5" s="31">
        <v>390</v>
      </c>
      <c r="G5" s="23"/>
      <c r="H5" s="24">
        <f t="shared" ref="H5:H36" si="0">+F5+G5</f>
        <v>390</v>
      </c>
      <c r="I5" s="25">
        <v>3</v>
      </c>
      <c r="J5" s="26" t="s">
        <v>790</v>
      </c>
      <c r="K5" s="26" t="s">
        <v>257</v>
      </c>
      <c r="L5" s="115" t="s">
        <v>791</v>
      </c>
    </row>
    <row r="6" spans="1:12" s="27" customFormat="1" ht="12.75" x14ac:dyDescent="0.25">
      <c r="A6" s="114" t="s">
        <v>129</v>
      </c>
      <c r="B6" s="19">
        <v>981</v>
      </c>
      <c r="C6" s="20">
        <v>8669</v>
      </c>
      <c r="D6" s="19">
        <v>3167</v>
      </c>
      <c r="E6" s="21" t="s">
        <v>272</v>
      </c>
      <c r="F6" s="31">
        <v>182</v>
      </c>
      <c r="G6" s="23">
        <v>18</v>
      </c>
      <c r="H6" s="24">
        <f t="shared" si="0"/>
        <v>200</v>
      </c>
      <c r="I6" s="25">
        <v>1</v>
      </c>
      <c r="J6" s="26" t="s">
        <v>788</v>
      </c>
      <c r="K6" s="26" t="s">
        <v>257</v>
      </c>
      <c r="L6" s="115" t="s">
        <v>789</v>
      </c>
    </row>
    <row r="7" spans="1:12" s="27" customFormat="1" ht="12.75" x14ac:dyDescent="0.25">
      <c r="A7" s="114" t="s">
        <v>129</v>
      </c>
      <c r="B7" s="19">
        <v>1014</v>
      </c>
      <c r="C7" s="20">
        <v>9031</v>
      </c>
      <c r="D7" s="19">
        <v>3294</v>
      </c>
      <c r="E7" s="21" t="s">
        <v>663</v>
      </c>
      <c r="F7" s="31">
        <v>520</v>
      </c>
      <c r="G7" s="23">
        <v>160</v>
      </c>
      <c r="H7" s="24">
        <f t="shared" si="0"/>
        <v>680</v>
      </c>
      <c r="I7" s="25">
        <v>2</v>
      </c>
      <c r="J7" s="26" t="s">
        <v>165</v>
      </c>
      <c r="K7" s="26" t="s">
        <v>257</v>
      </c>
      <c r="L7" s="115" t="s">
        <v>787</v>
      </c>
    </row>
    <row r="8" spans="1:12" s="27" customFormat="1" ht="16.5" x14ac:dyDescent="0.25">
      <c r="A8" s="114" t="s">
        <v>129</v>
      </c>
      <c r="B8" s="19">
        <v>985</v>
      </c>
      <c r="C8" s="20">
        <v>8670</v>
      </c>
      <c r="D8" s="19">
        <v>3167</v>
      </c>
      <c r="E8" s="21" t="s">
        <v>660</v>
      </c>
      <c r="F8" s="31">
        <v>182</v>
      </c>
      <c r="G8" s="23">
        <v>14</v>
      </c>
      <c r="H8" s="24">
        <f t="shared" si="0"/>
        <v>196</v>
      </c>
      <c r="I8" s="25">
        <v>1</v>
      </c>
      <c r="J8" s="26" t="s">
        <v>776</v>
      </c>
      <c r="K8" s="26" t="s">
        <v>256</v>
      </c>
      <c r="L8" s="116" t="s">
        <v>816</v>
      </c>
    </row>
    <row r="9" spans="1:12" s="27" customFormat="1" ht="12.75" x14ac:dyDescent="0.25">
      <c r="A9" s="114" t="s">
        <v>129</v>
      </c>
      <c r="B9" s="19">
        <v>1032</v>
      </c>
      <c r="C9" s="20">
        <v>9048</v>
      </c>
      <c r="D9" s="19">
        <v>3294</v>
      </c>
      <c r="E9" s="21" t="s">
        <v>669</v>
      </c>
      <c r="F9" s="31">
        <v>900</v>
      </c>
      <c r="G9" s="23">
        <v>160</v>
      </c>
      <c r="H9" s="24">
        <f t="shared" si="0"/>
        <v>1060</v>
      </c>
      <c r="I9" s="25">
        <v>3</v>
      </c>
      <c r="J9" s="26" t="s">
        <v>165</v>
      </c>
      <c r="K9" s="26" t="s">
        <v>470</v>
      </c>
      <c r="L9" s="115" t="s">
        <v>730</v>
      </c>
    </row>
    <row r="10" spans="1:12" s="27" customFormat="1" ht="12.75" x14ac:dyDescent="0.25">
      <c r="A10" s="114" t="s">
        <v>384</v>
      </c>
      <c r="B10" s="19">
        <v>972</v>
      </c>
      <c r="C10" s="20">
        <v>8519</v>
      </c>
      <c r="D10" s="19">
        <v>3092</v>
      </c>
      <c r="E10" s="21" t="s">
        <v>134</v>
      </c>
      <c r="F10" s="31">
        <v>600</v>
      </c>
      <c r="G10" s="23">
        <v>160</v>
      </c>
      <c r="H10" s="24">
        <f t="shared" si="0"/>
        <v>760</v>
      </c>
      <c r="I10" s="25">
        <v>2</v>
      </c>
      <c r="J10" s="26" t="s">
        <v>165</v>
      </c>
      <c r="K10" s="26" t="s">
        <v>209</v>
      </c>
      <c r="L10" s="115" t="s">
        <v>752</v>
      </c>
    </row>
    <row r="11" spans="1:12" s="27" customFormat="1" ht="12.75" x14ac:dyDescent="0.25">
      <c r="A11" s="114" t="s">
        <v>384</v>
      </c>
      <c r="B11" s="19">
        <v>912</v>
      </c>
      <c r="C11" s="20">
        <v>8425</v>
      </c>
      <c r="D11" s="19">
        <v>2983</v>
      </c>
      <c r="E11" s="21" t="s">
        <v>199</v>
      </c>
      <c r="F11" s="31">
        <v>520</v>
      </c>
      <c r="G11" s="23">
        <v>160</v>
      </c>
      <c r="H11" s="24">
        <f t="shared" si="0"/>
        <v>680</v>
      </c>
      <c r="I11" s="25">
        <v>2</v>
      </c>
      <c r="J11" s="26" t="s">
        <v>165</v>
      </c>
      <c r="K11" s="26" t="s">
        <v>176</v>
      </c>
      <c r="L11" s="115" t="s">
        <v>768</v>
      </c>
    </row>
    <row r="12" spans="1:12" s="27" customFormat="1" ht="12.75" x14ac:dyDescent="0.25">
      <c r="A12" s="114" t="s">
        <v>384</v>
      </c>
      <c r="B12" s="19">
        <v>954</v>
      </c>
      <c r="C12" s="20">
        <v>8447</v>
      </c>
      <c r="D12" s="19">
        <v>3055</v>
      </c>
      <c r="E12" s="21" t="s">
        <v>645</v>
      </c>
      <c r="F12" s="31">
        <v>600</v>
      </c>
      <c r="G12" s="23">
        <v>160</v>
      </c>
      <c r="H12" s="24">
        <f t="shared" si="0"/>
        <v>760</v>
      </c>
      <c r="I12" s="25">
        <v>2</v>
      </c>
      <c r="J12" s="26" t="s">
        <v>165</v>
      </c>
      <c r="K12" s="26" t="s">
        <v>756</v>
      </c>
      <c r="L12" s="115" t="s">
        <v>757</v>
      </c>
    </row>
    <row r="13" spans="1:12" s="27" customFormat="1" ht="12.75" x14ac:dyDescent="0.25">
      <c r="A13" s="114" t="s">
        <v>384</v>
      </c>
      <c r="B13" s="19">
        <v>953</v>
      </c>
      <c r="C13" s="20">
        <v>8446</v>
      </c>
      <c r="D13" s="19">
        <v>3055</v>
      </c>
      <c r="E13" s="21" t="s">
        <v>133</v>
      </c>
      <c r="F13" s="31">
        <v>600</v>
      </c>
      <c r="G13" s="23">
        <v>160</v>
      </c>
      <c r="H13" s="24">
        <f t="shared" si="0"/>
        <v>760</v>
      </c>
      <c r="I13" s="25">
        <v>2</v>
      </c>
      <c r="J13" s="26" t="s">
        <v>165</v>
      </c>
      <c r="K13" s="26" t="s">
        <v>756</v>
      </c>
      <c r="L13" s="115" t="s">
        <v>757</v>
      </c>
    </row>
    <row r="14" spans="1:12" s="27" customFormat="1" ht="12.75" x14ac:dyDescent="0.25">
      <c r="A14" s="114" t="s">
        <v>384</v>
      </c>
      <c r="B14" s="19">
        <v>966</v>
      </c>
      <c r="C14" s="20">
        <v>8512</v>
      </c>
      <c r="D14" s="19">
        <v>3071</v>
      </c>
      <c r="E14" s="21" t="s">
        <v>651</v>
      </c>
      <c r="F14" s="31">
        <v>780</v>
      </c>
      <c r="G14" s="23">
        <v>160</v>
      </c>
      <c r="H14" s="24">
        <f t="shared" si="0"/>
        <v>940</v>
      </c>
      <c r="I14" s="25">
        <v>3</v>
      </c>
      <c r="J14" s="26" t="s">
        <v>165</v>
      </c>
      <c r="K14" s="26" t="s">
        <v>213</v>
      </c>
      <c r="L14" s="115" t="s">
        <v>753</v>
      </c>
    </row>
    <row r="15" spans="1:12" s="27" customFormat="1" ht="12.75" x14ac:dyDescent="0.25">
      <c r="A15" s="114" t="s">
        <v>384</v>
      </c>
      <c r="B15" s="19">
        <v>967</v>
      </c>
      <c r="C15" s="20">
        <v>8518</v>
      </c>
      <c r="D15" s="19">
        <v>3091</v>
      </c>
      <c r="E15" s="21" t="s">
        <v>652</v>
      </c>
      <c r="F15" s="31">
        <v>900</v>
      </c>
      <c r="G15" s="23">
        <v>160</v>
      </c>
      <c r="H15" s="24">
        <f t="shared" si="0"/>
        <v>1060</v>
      </c>
      <c r="I15" s="25">
        <v>3</v>
      </c>
      <c r="J15" s="26" t="s">
        <v>165</v>
      </c>
      <c r="K15" s="26" t="s">
        <v>213</v>
      </c>
      <c r="L15" s="115" t="s">
        <v>753</v>
      </c>
    </row>
    <row r="16" spans="1:12" s="27" customFormat="1" ht="12.75" x14ac:dyDescent="0.25">
      <c r="A16" s="114" t="s">
        <v>384</v>
      </c>
      <c r="B16" s="19">
        <v>964</v>
      </c>
      <c r="C16" s="20">
        <v>8665</v>
      </c>
      <c r="D16" s="19">
        <v>3167</v>
      </c>
      <c r="E16" s="21" t="s">
        <v>649</v>
      </c>
      <c r="F16" s="31">
        <v>780</v>
      </c>
      <c r="G16" s="23">
        <v>160</v>
      </c>
      <c r="H16" s="24">
        <f t="shared" si="0"/>
        <v>940</v>
      </c>
      <c r="I16" s="25">
        <v>3</v>
      </c>
      <c r="J16" s="26" t="s">
        <v>165</v>
      </c>
      <c r="K16" s="88" t="s">
        <v>213</v>
      </c>
      <c r="L16" s="115" t="s">
        <v>819</v>
      </c>
    </row>
    <row r="17" spans="1:12" s="27" customFormat="1" ht="12.75" x14ac:dyDescent="0.25">
      <c r="A17" s="114" t="s">
        <v>129</v>
      </c>
      <c r="B17" s="19">
        <v>1027</v>
      </c>
      <c r="C17" s="20">
        <v>9043</v>
      </c>
      <c r="D17" s="19">
        <v>3294</v>
      </c>
      <c r="E17" s="21" t="s">
        <v>153</v>
      </c>
      <c r="F17" s="31">
        <v>260</v>
      </c>
      <c r="G17" s="23">
        <v>210</v>
      </c>
      <c r="H17" s="24">
        <f t="shared" si="0"/>
        <v>470</v>
      </c>
      <c r="I17" s="25">
        <v>2</v>
      </c>
      <c r="J17" s="26" t="s">
        <v>191</v>
      </c>
      <c r="K17" s="26" t="s">
        <v>725</v>
      </c>
      <c r="L17" s="115" t="s">
        <v>815</v>
      </c>
    </row>
    <row r="18" spans="1:12" s="27" customFormat="1" ht="12.75" x14ac:dyDescent="0.25">
      <c r="A18" s="114" t="s">
        <v>129</v>
      </c>
      <c r="B18" s="19">
        <v>1028</v>
      </c>
      <c r="C18" s="20">
        <v>9044</v>
      </c>
      <c r="D18" s="19">
        <v>3294</v>
      </c>
      <c r="E18" s="21" t="s">
        <v>667</v>
      </c>
      <c r="F18" s="31">
        <v>260</v>
      </c>
      <c r="G18" s="23">
        <v>210</v>
      </c>
      <c r="H18" s="24">
        <f t="shared" si="0"/>
        <v>470</v>
      </c>
      <c r="I18" s="25">
        <v>2</v>
      </c>
      <c r="J18" s="26" t="s">
        <v>191</v>
      </c>
      <c r="K18" s="26" t="s">
        <v>725</v>
      </c>
      <c r="L18" s="115" t="s">
        <v>815</v>
      </c>
    </row>
    <row r="19" spans="1:12" s="27" customFormat="1" ht="12.75" x14ac:dyDescent="0.25">
      <c r="A19" s="114" t="s">
        <v>129</v>
      </c>
      <c r="B19" s="19">
        <v>959</v>
      </c>
      <c r="C19" s="20">
        <v>8515</v>
      </c>
      <c r="D19" s="19">
        <v>3071</v>
      </c>
      <c r="E19" s="21" t="s">
        <v>647</v>
      </c>
      <c r="F19" s="31">
        <v>260</v>
      </c>
      <c r="G19" s="23">
        <v>120</v>
      </c>
      <c r="H19" s="24">
        <f t="shared" si="0"/>
        <v>380</v>
      </c>
      <c r="I19" s="25">
        <v>2</v>
      </c>
      <c r="J19" s="26" t="s">
        <v>182</v>
      </c>
      <c r="K19" s="26" t="s">
        <v>725</v>
      </c>
      <c r="L19" s="115" t="s">
        <v>815</v>
      </c>
    </row>
    <row r="20" spans="1:12" s="27" customFormat="1" ht="12.75" x14ac:dyDescent="0.25">
      <c r="A20" s="114" t="s">
        <v>129</v>
      </c>
      <c r="B20" s="19">
        <v>957</v>
      </c>
      <c r="C20" s="20">
        <v>8513</v>
      </c>
      <c r="D20" s="19">
        <v>3071</v>
      </c>
      <c r="E20" s="21" t="s">
        <v>630</v>
      </c>
      <c r="F20" s="31">
        <v>260</v>
      </c>
      <c r="G20" s="23">
        <v>120</v>
      </c>
      <c r="H20" s="24">
        <f t="shared" si="0"/>
        <v>380</v>
      </c>
      <c r="I20" s="25">
        <v>2</v>
      </c>
      <c r="J20" s="26" t="s">
        <v>182</v>
      </c>
      <c r="K20" s="26" t="s">
        <v>725</v>
      </c>
      <c r="L20" s="115" t="s">
        <v>815</v>
      </c>
    </row>
    <row r="21" spans="1:12" s="27" customFormat="1" ht="12.75" x14ac:dyDescent="0.25">
      <c r="A21" s="114" t="s">
        <v>129</v>
      </c>
      <c r="B21" s="19">
        <v>958</v>
      </c>
      <c r="C21" s="20">
        <v>8514</v>
      </c>
      <c r="D21" s="19">
        <v>3071</v>
      </c>
      <c r="E21" s="21" t="s">
        <v>646</v>
      </c>
      <c r="F21" s="31">
        <v>260</v>
      </c>
      <c r="G21" s="23">
        <v>120</v>
      </c>
      <c r="H21" s="24">
        <f t="shared" si="0"/>
        <v>380</v>
      </c>
      <c r="I21" s="25">
        <v>2</v>
      </c>
      <c r="J21" s="26" t="s">
        <v>182</v>
      </c>
      <c r="K21" s="26" t="s">
        <v>725</v>
      </c>
      <c r="L21" s="115" t="s">
        <v>815</v>
      </c>
    </row>
    <row r="22" spans="1:12" s="27" customFormat="1" ht="12.75" x14ac:dyDescent="0.25">
      <c r="A22" s="114" t="s">
        <v>129</v>
      </c>
      <c r="B22" s="19">
        <v>960</v>
      </c>
      <c r="C22" s="20">
        <v>8516</v>
      </c>
      <c r="D22" s="19">
        <v>3071</v>
      </c>
      <c r="E22" s="21" t="s">
        <v>648</v>
      </c>
      <c r="F22" s="31">
        <v>260</v>
      </c>
      <c r="G22" s="23">
        <v>120</v>
      </c>
      <c r="H22" s="24">
        <f t="shared" si="0"/>
        <v>380</v>
      </c>
      <c r="I22" s="25">
        <v>2</v>
      </c>
      <c r="J22" s="26" t="s">
        <v>182</v>
      </c>
      <c r="K22" s="26" t="s">
        <v>725</v>
      </c>
      <c r="L22" s="115" t="s">
        <v>815</v>
      </c>
    </row>
    <row r="23" spans="1:12" s="27" customFormat="1" ht="12.75" x14ac:dyDescent="0.25">
      <c r="A23" s="114" t="s">
        <v>129</v>
      </c>
      <c r="B23" s="19">
        <v>1029</v>
      </c>
      <c r="C23" s="20">
        <v>9045</v>
      </c>
      <c r="D23" s="19">
        <v>3294</v>
      </c>
      <c r="E23" s="21" t="s">
        <v>229</v>
      </c>
      <c r="F23" s="31">
        <v>260</v>
      </c>
      <c r="G23" s="23">
        <v>210</v>
      </c>
      <c r="H23" s="24">
        <f t="shared" si="0"/>
        <v>470</v>
      </c>
      <c r="I23" s="25">
        <v>2</v>
      </c>
      <c r="J23" s="26" t="s">
        <v>191</v>
      </c>
      <c r="K23" s="26" t="s">
        <v>725</v>
      </c>
      <c r="L23" s="115" t="s">
        <v>815</v>
      </c>
    </row>
    <row r="24" spans="1:12" s="27" customFormat="1" ht="12.75" x14ac:dyDescent="0.25">
      <c r="A24" s="114" t="s">
        <v>129</v>
      </c>
      <c r="B24" s="19">
        <v>1030</v>
      </c>
      <c r="C24" s="20">
        <v>9046</v>
      </c>
      <c r="D24" s="19">
        <v>3294</v>
      </c>
      <c r="E24" s="21" t="s">
        <v>668</v>
      </c>
      <c r="F24" s="31">
        <v>260</v>
      </c>
      <c r="G24" s="23">
        <v>210</v>
      </c>
      <c r="H24" s="24">
        <f t="shared" si="0"/>
        <v>470</v>
      </c>
      <c r="I24" s="25">
        <v>2</v>
      </c>
      <c r="J24" s="26" t="s">
        <v>191</v>
      </c>
      <c r="K24" s="26" t="s">
        <v>725</v>
      </c>
      <c r="L24" s="115" t="s">
        <v>815</v>
      </c>
    </row>
    <row r="25" spans="1:12" s="27" customFormat="1" ht="12.75" x14ac:dyDescent="0.25">
      <c r="A25" s="114" t="s">
        <v>129</v>
      </c>
      <c r="B25" s="19">
        <v>1033</v>
      </c>
      <c r="C25" s="20">
        <v>9049</v>
      </c>
      <c r="D25" s="19">
        <v>3294</v>
      </c>
      <c r="E25" s="21" t="s">
        <v>291</v>
      </c>
      <c r="F25" s="31">
        <v>600</v>
      </c>
      <c r="G25" s="23">
        <v>50</v>
      </c>
      <c r="H25" s="24">
        <f t="shared" si="0"/>
        <v>650</v>
      </c>
      <c r="I25" s="25">
        <v>2</v>
      </c>
      <c r="J25" s="26" t="s">
        <v>211</v>
      </c>
      <c r="K25" s="26" t="s">
        <v>188</v>
      </c>
      <c r="L25" s="115" t="s">
        <v>813</v>
      </c>
    </row>
    <row r="26" spans="1:12" s="27" customFormat="1" ht="12.75" x14ac:dyDescent="0.25">
      <c r="A26" s="114" t="s">
        <v>129</v>
      </c>
      <c r="B26" s="19">
        <v>978</v>
      </c>
      <c r="C26" s="20">
        <v>8651</v>
      </c>
      <c r="D26" s="19">
        <v>3113</v>
      </c>
      <c r="E26" s="21" t="s">
        <v>658</v>
      </c>
      <c r="F26" s="31">
        <v>520</v>
      </c>
      <c r="G26" s="23">
        <v>160</v>
      </c>
      <c r="H26" s="24">
        <f t="shared" si="0"/>
        <v>680</v>
      </c>
      <c r="I26" s="25">
        <v>2</v>
      </c>
      <c r="J26" s="26" t="s">
        <v>165</v>
      </c>
      <c r="K26" s="26" t="s">
        <v>188</v>
      </c>
      <c r="L26" s="115" t="s">
        <v>814</v>
      </c>
    </row>
    <row r="27" spans="1:12" s="27" customFormat="1" ht="12.75" x14ac:dyDescent="0.25">
      <c r="A27" s="114" t="s">
        <v>129</v>
      </c>
      <c r="B27" s="19">
        <v>1035</v>
      </c>
      <c r="C27" s="20">
        <v>9051</v>
      </c>
      <c r="D27" s="19">
        <v>3294</v>
      </c>
      <c r="E27" s="21" t="s">
        <v>670</v>
      </c>
      <c r="F27" s="31">
        <v>600</v>
      </c>
      <c r="G27" s="23">
        <v>50</v>
      </c>
      <c r="H27" s="24">
        <f t="shared" si="0"/>
        <v>650</v>
      </c>
      <c r="I27" s="25">
        <v>2</v>
      </c>
      <c r="J27" s="26" t="s">
        <v>211</v>
      </c>
      <c r="K27" s="26" t="s">
        <v>188</v>
      </c>
      <c r="L27" s="115" t="s">
        <v>812</v>
      </c>
    </row>
    <row r="28" spans="1:12" s="27" customFormat="1" ht="12.75" x14ac:dyDescent="0.25">
      <c r="A28" s="114" t="s">
        <v>129</v>
      </c>
      <c r="B28" s="19">
        <v>1005</v>
      </c>
      <c r="C28" s="20">
        <v>9030</v>
      </c>
      <c r="D28" s="19">
        <v>3294</v>
      </c>
      <c r="E28" s="21" t="s">
        <v>250</v>
      </c>
      <c r="F28" s="31">
        <v>780</v>
      </c>
      <c r="G28" s="23">
        <v>20</v>
      </c>
      <c r="H28" s="24">
        <f t="shared" si="0"/>
        <v>800</v>
      </c>
      <c r="I28" s="25">
        <v>3</v>
      </c>
      <c r="J28" s="26" t="s">
        <v>168</v>
      </c>
      <c r="K28" s="26" t="s">
        <v>184</v>
      </c>
      <c r="L28" s="115" t="s">
        <v>794</v>
      </c>
    </row>
    <row r="29" spans="1:12" s="27" customFormat="1" ht="12.75" x14ac:dyDescent="0.25">
      <c r="A29" s="114" t="s">
        <v>129</v>
      </c>
      <c r="B29" s="19">
        <v>969</v>
      </c>
      <c r="C29" s="20">
        <v>8666</v>
      </c>
      <c r="D29" s="19">
        <v>3167</v>
      </c>
      <c r="E29" s="21" t="s">
        <v>154</v>
      </c>
      <c r="F29" s="31">
        <v>520</v>
      </c>
      <c r="G29" s="23">
        <v>160</v>
      </c>
      <c r="H29" s="24">
        <f t="shared" si="0"/>
        <v>680</v>
      </c>
      <c r="I29" s="25">
        <v>2</v>
      </c>
      <c r="J29" s="26" t="s">
        <v>165</v>
      </c>
      <c r="K29" s="26" t="s">
        <v>184</v>
      </c>
      <c r="L29" s="115" t="s">
        <v>795</v>
      </c>
    </row>
    <row r="30" spans="1:12" s="27" customFormat="1" ht="12.75" x14ac:dyDescent="0.25">
      <c r="A30" s="114" t="s">
        <v>129</v>
      </c>
      <c r="B30" s="19">
        <v>1018</v>
      </c>
      <c r="C30" s="20">
        <v>9035</v>
      </c>
      <c r="D30" s="19">
        <v>3294</v>
      </c>
      <c r="E30" s="21" t="s">
        <v>154</v>
      </c>
      <c r="F30" s="31">
        <v>780</v>
      </c>
      <c r="G30" s="23"/>
      <c r="H30" s="24">
        <f t="shared" si="0"/>
        <v>780</v>
      </c>
      <c r="I30" s="25">
        <v>3</v>
      </c>
      <c r="J30" s="26" t="s">
        <v>792</v>
      </c>
      <c r="K30" s="26" t="s">
        <v>184</v>
      </c>
      <c r="L30" s="115" t="s">
        <v>793</v>
      </c>
    </row>
    <row r="31" spans="1:12" s="27" customFormat="1" ht="12.75" x14ac:dyDescent="0.25">
      <c r="A31" s="114" t="s">
        <v>129</v>
      </c>
      <c r="B31" s="19">
        <v>970</v>
      </c>
      <c r="C31" s="20">
        <v>8667</v>
      </c>
      <c r="D31" s="19">
        <v>3167</v>
      </c>
      <c r="E31" s="21" t="s">
        <v>653</v>
      </c>
      <c r="F31" s="31">
        <v>520</v>
      </c>
      <c r="G31" s="23">
        <v>160</v>
      </c>
      <c r="H31" s="24">
        <f t="shared" si="0"/>
        <v>680</v>
      </c>
      <c r="I31" s="25">
        <v>2</v>
      </c>
      <c r="J31" s="26" t="s">
        <v>165</v>
      </c>
      <c r="K31" s="26" t="s">
        <v>184</v>
      </c>
      <c r="L31" s="115" t="s">
        <v>795</v>
      </c>
    </row>
    <row r="32" spans="1:12" s="27" customFormat="1" ht="12.75" x14ac:dyDescent="0.25">
      <c r="A32" s="114" t="s">
        <v>129</v>
      </c>
      <c r="B32" s="19">
        <v>915</v>
      </c>
      <c r="C32" s="20">
        <v>8428</v>
      </c>
      <c r="D32" s="19">
        <v>2983</v>
      </c>
      <c r="E32" s="21" t="s">
        <v>262</v>
      </c>
      <c r="F32" s="31">
        <v>520</v>
      </c>
      <c r="G32" s="23">
        <v>160</v>
      </c>
      <c r="H32" s="24">
        <f t="shared" si="0"/>
        <v>680</v>
      </c>
      <c r="I32" s="25">
        <v>2</v>
      </c>
      <c r="J32" s="26" t="s">
        <v>165</v>
      </c>
      <c r="K32" s="26" t="s">
        <v>184</v>
      </c>
      <c r="L32" s="115" t="s">
        <v>796</v>
      </c>
    </row>
    <row r="33" spans="1:12" s="27" customFormat="1" ht="12.75" x14ac:dyDescent="0.25">
      <c r="A33" s="114" t="s">
        <v>129</v>
      </c>
      <c r="B33" s="19">
        <v>914</v>
      </c>
      <c r="C33" s="20">
        <v>8427</v>
      </c>
      <c r="D33" s="19">
        <v>2983</v>
      </c>
      <c r="E33" s="21" t="s">
        <v>637</v>
      </c>
      <c r="F33" s="31">
        <v>520</v>
      </c>
      <c r="G33" s="23">
        <v>160</v>
      </c>
      <c r="H33" s="24">
        <f t="shared" si="0"/>
        <v>680</v>
      </c>
      <c r="I33" s="25">
        <v>2</v>
      </c>
      <c r="J33" s="26" t="s">
        <v>165</v>
      </c>
      <c r="K33" s="26" t="s">
        <v>184</v>
      </c>
      <c r="L33" s="115" t="s">
        <v>796</v>
      </c>
    </row>
    <row r="34" spans="1:12" s="27" customFormat="1" ht="12.75" x14ac:dyDescent="0.25">
      <c r="A34" s="114" t="s">
        <v>384</v>
      </c>
      <c r="B34" s="19">
        <v>968</v>
      </c>
      <c r="C34" s="20">
        <v>8643</v>
      </c>
      <c r="D34" s="19">
        <v>3076</v>
      </c>
      <c r="E34" s="21" t="s">
        <v>247</v>
      </c>
      <c r="F34" s="31">
        <v>780</v>
      </c>
      <c r="G34" s="23">
        <v>160</v>
      </c>
      <c r="H34" s="24">
        <f t="shared" si="0"/>
        <v>940</v>
      </c>
      <c r="I34" s="25">
        <v>3</v>
      </c>
      <c r="J34" s="26" t="s">
        <v>165</v>
      </c>
      <c r="K34" s="88" t="s">
        <v>184</v>
      </c>
      <c r="L34" s="115" t="s">
        <v>748</v>
      </c>
    </row>
    <row r="35" spans="1:12" s="27" customFormat="1" ht="12.75" x14ac:dyDescent="0.25">
      <c r="A35" s="114" t="s">
        <v>129</v>
      </c>
      <c r="B35" s="19">
        <v>899</v>
      </c>
      <c r="C35" s="20">
        <v>8199</v>
      </c>
      <c r="D35" s="19">
        <v>2879</v>
      </c>
      <c r="E35" s="21" t="s">
        <v>521</v>
      </c>
      <c r="F35" s="31">
        <v>520</v>
      </c>
      <c r="G35" s="23">
        <v>160</v>
      </c>
      <c r="H35" s="24">
        <f t="shared" si="0"/>
        <v>680</v>
      </c>
      <c r="I35" s="25">
        <v>2</v>
      </c>
      <c r="J35" s="26" t="s">
        <v>165</v>
      </c>
      <c r="K35" s="26" t="s">
        <v>185</v>
      </c>
      <c r="L35" s="115" t="s">
        <v>797</v>
      </c>
    </row>
    <row r="36" spans="1:12" s="27" customFormat="1" ht="12.75" x14ac:dyDescent="0.25">
      <c r="A36" s="114" t="s">
        <v>129</v>
      </c>
      <c r="B36" s="19">
        <v>898</v>
      </c>
      <c r="C36" s="20">
        <v>8197</v>
      </c>
      <c r="D36" s="19">
        <v>2879</v>
      </c>
      <c r="E36" s="21" t="s">
        <v>631</v>
      </c>
      <c r="F36" s="31">
        <v>520</v>
      </c>
      <c r="G36" s="23">
        <v>160</v>
      </c>
      <c r="H36" s="24">
        <f t="shared" si="0"/>
        <v>680</v>
      </c>
      <c r="I36" s="25">
        <v>2</v>
      </c>
      <c r="J36" s="26" t="s">
        <v>165</v>
      </c>
      <c r="K36" s="26" t="s">
        <v>185</v>
      </c>
      <c r="L36" s="115" t="s">
        <v>797</v>
      </c>
    </row>
    <row r="37" spans="1:12" s="27" customFormat="1" ht="12.75" x14ac:dyDescent="0.25">
      <c r="A37" s="114" t="s">
        <v>129</v>
      </c>
      <c r="B37" s="19">
        <v>919</v>
      </c>
      <c r="C37" s="20">
        <v>8443</v>
      </c>
      <c r="D37" s="19">
        <v>3057</v>
      </c>
      <c r="E37" s="21" t="s">
        <v>672</v>
      </c>
      <c r="F37" s="31">
        <v>1040</v>
      </c>
      <c r="G37" s="23">
        <v>718.2</v>
      </c>
      <c r="H37" s="24">
        <f t="shared" ref="H37:H68" si="1">+F37+G37</f>
        <v>1758.2</v>
      </c>
      <c r="I37" s="25">
        <v>4</v>
      </c>
      <c r="J37" s="26" t="s">
        <v>189</v>
      </c>
      <c r="K37" s="26" t="s">
        <v>240</v>
      </c>
      <c r="L37" s="115" t="s">
        <v>798</v>
      </c>
    </row>
    <row r="38" spans="1:12" s="27" customFormat="1" ht="12.75" x14ac:dyDescent="0.25">
      <c r="A38" s="114" t="s">
        <v>129</v>
      </c>
      <c r="B38" s="19">
        <v>918</v>
      </c>
      <c r="C38" s="20">
        <v>8441</v>
      </c>
      <c r="D38" s="19">
        <v>3057</v>
      </c>
      <c r="E38" s="21" t="s">
        <v>639</v>
      </c>
      <c r="F38" s="31">
        <v>1040</v>
      </c>
      <c r="G38" s="23">
        <v>718.2</v>
      </c>
      <c r="H38" s="24">
        <f t="shared" si="1"/>
        <v>1758.2</v>
      </c>
      <c r="I38" s="25">
        <v>4</v>
      </c>
      <c r="J38" s="26" t="s">
        <v>189</v>
      </c>
      <c r="K38" s="26" t="s">
        <v>240</v>
      </c>
      <c r="L38" s="115" t="s">
        <v>798</v>
      </c>
    </row>
    <row r="39" spans="1:12" s="27" customFormat="1" ht="12.75" x14ac:dyDescent="0.25">
      <c r="A39" s="114" t="s">
        <v>129</v>
      </c>
      <c r="B39" s="19">
        <v>971</v>
      </c>
      <c r="C39" s="20">
        <v>8647</v>
      </c>
      <c r="D39" s="19">
        <v>3113</v>
      </c>
      <c r="E39" s="21" t="s">
        <v>145</v>
      </c>
      <c r="F39" s="31">
        <v>583.9</v>
      </c>
      <c r="G39" s="23"/>
      <c r="H39" s="24">
        <f t="shared" si="1"/>
        <v>583.9</v>
      </c>
      <c r="I39" s="25">
        <v>3</v>
      </c>
      <c r="J39" s="26" t="s">
        <v>189</v>
      </c>
      <c r="K39" s="26" t="s">
        <v>240</v>
      </c>
      <c r="L39" s="115" t="s">
        <v>798</v>
      </c>
    </row>
    <row r="40" spans="1:12" s="27" customFormat="1" ht="12.75" x14ac:dyDescent="0.25">
      <c r="A40" s="114" t="s">
        <v>129</v>
      </c>
      <c r="B40" s="19">
        <v>992</v>
      </c>
      <c r="C40" s="20">
        <v>8797</v>
      </c>
      <c r="D40" s="19">
        <v>3240</v>
      </c>
      <c r="E40" s="21" t="s">
        <v>145</v>
      </c>
      <c r="F40" s="31">
        <v>1040</v>
      </c>
      <c r="G40" s="23"/>
      <c r="H40" s="24">
        <f t="shared" si="1"/>
        <v>1040</v>
      </c>
      <c r="I40" s="25">
        <v>4</v>
      </c>
      <c r="J40" s="26" t="s">
        <v>189</v>
      </c>
      <c r="K40" s="26" t="s">
        <v>240</v>
      </c>
      <c r="L40" s="115" t="s">
        <v>798</v>
      </c>
    </row>
    <row r="41" spans="1:12" s="27" customFormat="1" ht="12.75" x14ac:dyDescent="0.25">
      <c r="A41" s="114" t="s">
        <v>129</v>
      </c>
      <c r="B41" s="19">
        <v>1031</v>
      </c>
      <c r="C41" s="20">
        <v>9047</v>
      </c>
      <c r="D41" s="19">
        <v>3294</v>
      </c>
      <c r="E41" s="21" t="s">
        <v>248</v>
      </c>
      <c r="F41" s="31">
        <v>300</v>
      </c>
      <c r="G41" s="23">
        <v>160</v>
      </c>
      <c r="H41" s="24">
        <f t="shared" si="1"/>
        <v>460</v>
      </c>
      <c r="I41" s="25">
        <v>1</v>
      </c>
      <c r="J41" s="26" t="s">
        <v>165</v>
      </c>
      <c r="K41" s="26" t="s">
        <v>293</v>
      </c>
      <c r="L41" s="115" t="s">
        <v>801</v>
      </c>
    </row>
    <row r="42" spans="1:12" s="27" customFormat="1" ht="12.75" x14ac:dyDescent="0.25">
      <c r="A42" s="114" t="s">
        <v>129</v>
      </c>
      <c r="B42" s="19">
        <v>908</v>
      </c>
      <c r="C42" s="20">
        <v>8291</v>
      </c>
      <c r="D42" s="19">
        <v>2961</v>
      </c>
      <c r="E42" s="21" t="s">
        <v>636</v>
      </c>
      <c r="F42" s="31">
        <v>600</v>
      </c>
      <c r="G42" s="23">
        <v>160</v>
      </c>
      <c r="H42" s="24">
        <f t="shared" si="1"/>
        <v>760</v>
      </c>
      <c r="I42" s="25">
        <v>2</v>
      </c>
      <c r="J42" s="26" t="s">
        <v>165</v>
      </c>
      <c r="K42" s="26" t="s">
        <v>72</v>
      </c>
      <c r="L42" s="115" t="s">
        <v>805</v>
      </c>
    </row>
    <row r="43" spans="1:12" s="27" customFormat="1" ht="12.75" x14ac:dyDescent="0.25">
      <c r="A43" s="114" t="s">
        <v>129</v>
      </c>
      <c r="B43" s="19">
        <v>922</v>
      </c>
      <c r="C43" s="20">
        <v>8431</v>
      </c>
      <c r="D43" s="19">
        <v>2983</v>
      </c>
      <c r="E43" s="21" t="s">
        <v>268</v>
      </c>
      <c r="F43" s="31">
        <v>520</v>
      </c>
      <c r="G43" s="23">
        <v>160</v>
      </c>
      <c r="H43" s="24">
        <f t="shared" si="1"/>
        <v>680</v>
      </c>
      <c r="I43" s="25">
        <v>2</v>
      </c>
      <c r="J43" s="26" t="s">
        <v>165</v>
      </c>
      <c r="K43" s="26" t="s">
        <v>72</v>
      </c>
      <c r="L43" s="115" t="s">
        <v>805</v>
      </c>
    </row>
    <row r="44" spans="1:12" s="27" customFormat="1" ht="12.75" x14ac:dyDescent="0.25">
      <c r="A44" s="114" t="s">
        <v>129</v>
      </c>
      <c r="B44" s="19">
        <v>979</v>
      </c>
      <c r="C44" s="20">
        <v>8652</v>
      </c>
      <c r="D44" s="19">
        <v>3290</v>
      </c>
      <c r="E44" s="21" t="s">
        <v>659</v>
      </c>
      <c r="F44" s="31">
        <v>260</v>
      </c>
      <c r="G44" s="23">
        <v>160</v>
      </c>
      <c r="H44" s="24">
        <f t="shared" si="1"/>
        <v>420</v>
      </c>
      <c r="I44" s="25">
        <v>1</v>
      </c>
      <c r="J44" s="26" t="s">
        <v>165</v>
      </c>
      <c r="K44" s="26" t="s">
        <v>72</v>
      </c>
      <c r="L44" s="115" t="s">
        <v>804</v>
      </c>
    </row>
    <row r="45" spans="1:12" s="27" customFormat="1" ht="12.75" x14ac:dyDescent="0.25">
      <c r="A45" s="114" t="s">
        <v>129</v>
      </c>
      <c r="B45" s="19">
        <v>921</v>
      </c>
      <c r="C45" s="20">
        <v>9027</v>
      </c>
      <c r="D45" s="19">
        <v>3290</v>
      </c>
      <c r="E45" s="21" t="s">
        <v>283</v>
      </c>
      <c r="F45" s="31">
        <v>2560</v>
      </c>
      <c r="G45" s="23">
        <v>2727</v>
      </c>
      <c r="H45" s="24">
        <f t="shared" si="1"/>
        <v>5287</v>
      </c>
      <c r="I45" s="25">
        <v>5</v>
      </c>
      <c r="J45" s="26" t="s">
        <v>802</v>
      </c>
      <c r="K45" s="26" t="s">
        <v>72</v>
      </c>
      <c r="L45" s="115" t="s">
        <v>803</v>
      </c>
    </row>
    <row r="46" spans="1:12" s="27" customFormat="1" ht="12.75" x14ac:dyDescent="0.25">
      <c r="A46" s="114" t="s">
        <v>129</v>
      </c>
      <c r="B46" s="19">
        <v>976</v>
      </c>
      <c r="C46" s="20">
        <v>8649</v>
      </c>
      <c r="D46" s="19">
        <v>3113</v>
      </c>
      <c r="E46" s="21" t="s">
        <v>656</v>
      </c>
      <c r="F46" s="31">
        <v>1300</v>
      </c>
      <c r="G46" s="23">
        <v>654.79999999999995</v>
      </c>
      <c r="H46" s="24">
        <f t="shared" si="1"/>
        <v>1954.8</v>
      </c>
      <c r="I46" s="25">
        <v>5</v>
      </c>
      <c r="J46" s="26" t="s">
        <v>189</v>
      </c>
      <c r="K46" s="26" t="s">
        <v>70</v>
      </c>
      <c r="L46" s="115" t="s">
        <v>808</v>
      </c>
    </row>
    <row r="47" spans="1:12" s="27" customFormat="1" ht="12.75" x14ac:dyDescent="0.25">
      <c r="A47" s="114" t="s">
        <v>129</v>
      </c>
      <c r="B47" s="19">
        <v>975</v>
      </c>
      <c r="C47" s="20">
        <v>8648</v>
      </c>
      <c r="D47" s="19">
        <v>3113</v>
      </c>
      <c r="E47" s="21" t="s">
        <v>655</v>
      </c>
      <c r="F47" s="31">
        <v>1300</v>
      </c>
      <c r="G47" s="23">
        <v>410.1</v>
      </c>
      <c r="H47" s="24">
        <f t="shared" si="1"/>
        <v>1710.1</v>
      </c>
      <c r="I47" s="25">
        <v>5</v>
      </c>
      <c r="J47" s="26" t="s">
        <v>189</v>
      </c>
      <c r="K47" s="26" t="s">
        <v>70</v>
      </c>
      <c r="L47" s="115" t="s">
        <v>808</v>
      </c>
    </row>
    <row r="48" spans="1:12" s="27" customFormat="1" ht="12.75" x14ac:dyDescent="0.25">
      <c r="A48" s="114" t="s">
        <v>129</v>
      </c>
      <c r="B48" s="19">
        <v>998</v>
      </c>
      <c r="C48" s="20">
        <v>8674</v>
      </c>
      <c r="D48" s="19">
        <v>3167</v>
      </c>
      <c r="E48" s="21" t="s">
        <v>662</v>
      </c>
      <c r="F48" s="31">
        <v>2080</v>
      </c>
      <c r="G48" s="23"/>
      <c r="H48" s="24">
        <f t="shared" si="1"/>
        <v>2080</v>
      </c>
      <c r="I48" s="25">
        <v>8</v>
      </c>
      <c r="J48" s="26" t="s">
        <v>806</v>
      </c>
      <c r="K48" s="26" t="s">
        <v>70</v>
      </c>
      <c r="L48" s="115" t="s">
        <v>807</v>
      </c>
    </row>
    <row r="49" spans="1:12" s="27" customFormat="1" ht="12.75" x14ac:dyDescent="0.25">
      <c r="A49" s="114" t="s">
        <v>129</v>
      </c>
      <c r="B49" s="19">
        <v>977</v>
      </c>
      <c r="C49" s="20">
        <v>8650</v>
      </c>
      <c r="D49" s="19">
        <v>3113</v>
      </c>
      <c r="E49" s="21" t="s">
        <v>657</v>
      </c>
      <c r="F49" s="31">
        <v>1300</v>
      </c>
      <c r="G49" s="23">
        <v>408.9</v>
      </c>
      <c r="H49" s="24">
        <f t="shared" si="1"/>
        <v>1708.9</v>
      </c>
      <c r="I49" s="25">
        <v>5</v>
      </c>
      <c r="J49" s="26" t="s">
        <v>189</v>
      </c>
      <c r="K49" s="26" t="s">
        <v>70</v>
      </c>
      <c r="L49" s="115" t="s">
        <v>808</v>
      </c>
    </row>
    <row r="50" spans="1:12" s="27" customFormat="1" ht="12.75" x14ac:dyDescent="0.25">
      <c r="A50" s="114" t="s">
        <v>129</v>
      </c>
      <c r="B50" s="19">
        <v>1026</v>
      </c>
      <c r="C50" s="20">
        <v>9042</v>
      </c>
      <c r="D50" s="19">
        <v>3294</v>
      </c>
      <c r="E50" s="21" t="s">
        <v>155</v>
      </c>
      <c r="F50" s="31">
        <v>260</v>
      </c>
      <c r="G50" s="23">
        <v>160</v>
      </c>
      <c r="H50" s="24">
        <f t="shared" si="1"/>
        <v>420</v>
      </c>
      <c r="I50" s="25">
        <v>1</v>
      </c>
      <c r="J50" s="26" t="s">
        <v>165</v>
      </c>
      <c r="K50" s="26" t="s">
        <v>186</v>
      </c>
      <c r="L50" s="115" t="s">
        <v>799</v>
      </c>
    </row>
    <row r="51" spans="1:12" s="27" customFormat="1" ht="12.75" x14ac:dyDescent="0.25">
      <c r="A51" s="114" t="s">
        <v>129</v>
      </c>
      <c r="B51" s="19">
        <v>1015</v>
      </c>
      <c r="C51" s="20">
        <v>9032</v>
      </c>
      <c r="D51" s="19">
        <v>3294</v>
      </c>
      <c r="E51" s="21" t="s">
        <v>223</v>
      </c>
      <c r="F51" s="31">
        <v>300</v>
      </c>
      <c r="G51" s="23">
        <v>160</v>
      </c>
      <c r="H51" s="24">
        <f t="shared" si="1"/>
        <v>460</v>
      </c>
      <c r="I51" s="25">
        <v>1</v>
      </c>
      <c r="J51" s="26" t="s">
        <v>165</v>
      </c>
      <c r="K51" s="26" t="s">
        <v>69</v>
      </c>
      <c r="L51" s="115" t="s">
        <v>732</v>
      </c>
    </row>
    <row r="52" spans="1:12" s="27" customFormat="1" ht="12.75" x14ac:dyDescent="0.25">
      <c r="A52" s="114" t="s">
        <v>384</v>
      </c>
      <c r="B52" s="19">
        <v>990</v>
      </c>
      <c r="C52" s="20">
        <v>8672</v>
      </c>
      <c r="D52" s="19">
        <v>3167</v>
      </c>
      <c r="E52" s="21" t="s">
        <v>223</v>
      </c>
      <c r="F52" s="31">
        <v>300</v>
      </c>
      <c r="G52" s="23">
        <v>160</v>
      </c>
      <c r="H52" s="24">
        <f t="shared" si="1"/>
        <v>460</v>
      </c>
      <c r="I52" s="25">
        <v>1</v>
      </c>
      <c r="J52" s="26" t="s">
        <v>165</v>
      </c>
      <c r="K52" s="26" t="s">
        <v>69</v>
      </c>
      <c r="L52" s="115" t="s">
        <v>743</v>
      </c>
    </row>
    <row r="53" spans="1:12" s="27" customFormat="1" ht="12.75" x14ac:dyDescent="0.25">
      <c r="A53" s="114" t="s">
        <v>384</v>
      </c>
      <c r="B53" s="19">
        <v>986</v>
      </c>
      <c r="C53" s="20">
        <v>8671</v>
      </c>
      <c r="D53" s="19">
        <v>3167</v>
      </c>
      <c r="E53" s="21" t="s">
        <v>223</v>
      </c>
      <c r="F53" s="31">
        <v>600</v>
      </c>
      <c r="G53" s="23">
        <v>160</v>
      </c>
      <c r="H53" s="24">
        <f t="shared" si="1"/>
        <v>760</v>
      </c>
      <c r="I53" s="25">
        <v>2</v>
      </c>
      <c r="J53" s="26" t="s">
        <v>165</v>
      </c>
      <c r="K53" s="26" t="s">
        <v>69</v>
      </c>
      <c r="L53" s="115" t="s">
        <v>744</v>
      </c>
    </row>
    <row r="54" spans="1:12" s="27" customFormat="1" ht="12.75" x14ac:dyDescent="0.25">
      <c r="A54" s="114" t="s">
        <v>384</v>
      </c>
      <c r="B54" s="19">
        <v>907</v>
      </c>
      <c r="C54" s="20">
        <v>8454</v>
      </c>
      <c r="D54" s="19">
        <v>3058</v>
      </c>
      <c r="E54" s="21" t="s">
        <v>223</v>
      </c>
      <c r="F54" s="31">
        <v>600</v>
      </c>
      <c r="G54" s="23">
        <v>160</v>
      </c>
      <c r="H54" s="24">
        <f t="shared" si="1"/>
        <v>760</v>
      </c>
      <c r="I54" s="25">
        <v>2</v>
      </c>
      <c r="J54" s="26" t="s">
        <v>165</v>
      </c>
      <c r="K54" s="26" t="s">
        <v>69</v>
      </c>
      <c r="L54" s="115" t="s">
        <v>764</v>
      </c>
    </row>
    <row r="55" spans="1:12" s="27" customFormat="1" ht="12.75" x14ac:dyDescent="0.25">
      <c r="A55" s="114" t="s">
        <v>384</v>
      </c>
      <c r="B55" s="19">
        <v>1003</v>
      </c>
      <c r="C55" s="20">
        <v>8917</v>
      </c>
      <c r="D55" s="19">
        <v>3261</v>
      </c>
      <c r="E55" s="21" t="s">
        <v>147</v>
      </c>
      <c r="F55" s="31">
        <v>260</v>
      </c>
      <c r="G55" s="23">
        <v>160</v>
      </c>
      <c r="H55" s="24">
        <f t="shared" si="1"/>
        <v>420</v>
      </c>
      <c r="I55" s="25">
        <v>1</v>
      </c>
      <c r="J55" s="26" t="s">
        <v>165</v>
      </c>
      <c r="K55" s="26" t="s">
        <v>69</v>
      </c>
      <c r="L55" s="115" t="s">
        <v>733</v>
      </c>
    </row>
    <row r="56" spans="1:12" s="27" customFormat="1" ht="12.75" x14ac:dyDescent="0.25">
      <c r="A56" s="114" t="s">
        <v>129</v>
      </c>
      <c r="B56" s="19">
        <v>1022</v>
      </c>
      <c r="C56" s="20">
        <v>9040</v>
      </c>
      <c r="D56" s="19">
        <v>3294</v>
      </c>
      <c r="E56" s="21" t="s">
        <v>388</v>
      </c>
      <c r="F56" s="31">
        <v>520</v>
      </c>
      <c r="G56" s="23">
        <v>160</v>
      </c>
      <c r="H56" s="24">
        <f t="shared" si="1"/>
        <v>680</v>
      </c>
      <c r="I56" s="25">
        <v>2</v>
      </c>
      <c r="J56" s="26" t="s">
        <v>165</v>
      </c>
      <c r="K56" s="26" t="s">
        <v>69</v>
      </c>
      <c r="L56" s="115" t="s">
        <v>732</v>
      </c>
    </row>
    <row r="57" spans="1:12" s="27" customFormat="1" ht="12.75" x14ac:dyDescent="0.25">
      <c r="A57" s="114" t="s">
        <v>129</v>
      </c>
      <c r="B57" s="19">
        <v>1021</v>
      </c>
      <c r="C57" s="20">
        <v>9039</v>
      </c>
      <c r="D57" s="19">
        <v>3294</v>
      </c>
      <c r="E57" s="21" t="s">
        <v>495</v>
      </c>
      <c r="F57" s="31">
        <v>520</v>
      </c>
      <c r="G57" s="23">
        <v>160</v>
      </c>
      <c r="H57" s="24">
        <f t="shared" si="1"/>
        <v>680</v>
      </c>
      <c r="I57" s="25">
        <v>2</v>
      </c>
      <c r="J57" s="26" t="s">
        <v>165</v>
      </c>
      <c r="K57" s="26" t="s">
        <v>69</v>
      </c>
      <c r="L57" s="115" t="s">
        <v>732</v>
      </c>
    </row>
    <row r="58" spans="1:12" s="27" customFormat="1" ht="12.75" x14ac:dyDescent="0.25">
      <c r="A58" s="114" t="s">
        <v>384</v>
      </c>
      <c r="B58" s="19">
        <v>973</v>
      </c>
      <c r="C58" s="20">
        <v>8520</v>
      </c>
      <c r="D58" s="19">
        <v>3092</v>
      </c>
      <c r="E58" s="21" t="s">
        <v>142</v>
      </c>
      <c r="F58" s="31">
        <v>600</v>
      </c>
      <c r="G58" s="23">
        <v>160</v>
      </c>
      <c r="H58" s="24">
        <f t="shared" si="1"/>
        <v>760</v>
      </c>
      <c r="I58" s="25">
        <v>2</v>
      </c>
      <c r="J58" s="26" t="s">
        <v>165</v>
      </c>
      <c r="K58" s="26" t="s">
        <v>210</v>
      </c>
      <c r="L58" s="115" t="s">
        <v>751</v>
      </c>
    </row>
    <row r="59" spans="1:12" s="27" customFormat="1" ht="12.75" x14ac:dyDescent="0.25">
      <c r="A59" s="114" t="s">
        <v>384</v>
      </c>
      <c r="B59" s="19">
        <v>938</v>
      </c>
      <c r="C59" s="20">
        <v>8473</v>
      </c>
      <c r="D59" s="19">
        <v>3058</v>
      </c>
      <c r="E59" s="21" t="s">
        <v>142</v>
      </c>
      <c r="F59" s="31">
        <v>300</v>
      </c>
      <c r="G59" s="23"/>
      <c r="H59" s="24">
        <f t="shared" si="1"/>
        <v>300</v>
      </c>
      <c r="I59" s="25">
        <v>1</v>
      </c>
      <c r="J59" s="26" t="s">
        <v>165</v>
      </c>
      <c r="K59" s="26" t="s">
        <v>210</v>
      </c>
      <c r="L59" s="115" t="s">
        <v>760</v>
      </c>
    </row>
    <row r="60" spans="1:12" s="27" customFormat="1" ht="12.75" x14ac:dyDescent="0.25">
      <c r="A60" s="114" t="s">
        <v>384</v>
      </c>
      <c r="B60" s="19">
        <v>993</v>
      </c>
      <c r="C60" s="20">
        <v>8681</v>
      </c>
      <c r="D60" s="19">
        <v>3224</v>
      </c>
      <c r="E60" s="21" t="s">
        <v>142</v>
      </c>
      <c r="F60" s="31">
        <v>300</v>
      </c>
      <c r="G60" s="23">
        <v>160</v>
      </c>
      <c r="H60" s="24">
        <f t="shared" si="1"/>
        <v>460</v>
      </c>
      <c r="I60" s="25">
        <v>1</v>
      </c>
      <c r="J60" s="26" t="s">
        <v>165</v>
      </c>
      <c r="K60" s="26" t="s">
        <v>210</v>
      </c>
      <c r="L60" s="115" t="s">
        <v>739</v>
      </c>
    </row>
    <row r="61" spans="1:12" s="27" customFormat="1" ht="12.75" x14ac:dyDescent="0.25">
      <c r="A61" s="114" t="s">
        <v>384</v>
      </c>
      <c r="B61" s="19">
        <v>916</v>
      </c>
      <c r="C61" s="20">
        <v>8429</v>
      </c>
      <c r="D61" s="19">
        <v>2983</v>
      </c>
      <c r="E61" s="21" t="s">
        <v>638</v>
      </c>
      <c r="F61" s="31">
        <v>780</v>
      </c>
      <c r="G61" s="23">
        <v>160</v>
      </c>
      <c r="H61" s="24">
        <f t="shared" si="1"/>
        <v>940</v>
      </c>
      <c r="I61" s="25">
        <v>3</v>
      </c>
      <c r="J61" s="26" t="s">
        <v>165</v>
      </c>
      <c r="K61" s="26" t="s">
        <v>349</v>
      </c>
      <c r="L61" s="115" t="s">
        <v>763</v>
      </c>
    </row>
    <row r="62" spans="1:12" s="27" customFormat="1" ht="12.75" x14ac:dyDescent="0.25">
      <c r="A62" s="114" t="s">
        <v>384</v>
      </c>
      <c r="B62" s="19">
        <v>906</v>
      </c>
      <c r="C62" s="20">
        <v>8308</v>
      </c>
      <c r="D62" s="19">
        <v>2975</v>
      </c>
      <c r="E62" s="21" t="s">
        <v>635</v>
      </c>
      <c r="F62" s="31">
        <v>780</v>
      </c>
      <c r="G62" s="23">
        <v>160</v>
      </c>
      <c r="H62" s="24">
        <f t="shared" si="1"/>
        <v>940</v>
      </c>
      <c r="I62" s="25">
        <v>3</v>
      </c>
      <c r="J62" s="26" t="s">
        <v>165</v>
      </c>
      <c r="K62" s="26" t="s">
        <v>349</v>
      </c>
      <c r="L62" s="115" t="s">
        <v>763</v>
      </c>
    </row>
    <row r="63" spans="1:12" s="27" customFormat="1" ht="12.75" x14ac:dyDescent="0.25">
      <c r="A63" s="114" t="s">
        <v>129</v>
      </c>
      <c r="B63" s="19">
        <v>1025</v>
      </c>
      <c r="C63" s="20">
        <v>9041</v>
      </c>
      <c r="D63" s="19">
        <v>3294</v>
      </c>
      <c r="E63" s="21" t="s">
        <v>241</v>
      </c>
      <c r="F63" s="31">
        <v>1040</v>
      </c>
      <c r="G63" s="23">
        <v>160</v>
      </c>
      <c r="H63" s="24">
        <f t="shared" si="1"/>
        <v>1200</v>
      </c>
      <c r="I63" s="25">
        <v>1</v>
      </c>
      <c r="J63" s="26" t="s">
        <v>165</v>
      </c>
      <c r="K63" s="26" t="s">
        <v>349</v>
      </c>
      <c r="L63" s="115" t="s">
        <v>731</v>
      </c>
    </row>
    <row r="64" spans="1:12" s="27" customFormat="1" ht="12.75" x14ac:dyDescent="0.25">
      <c r="A64" s="114" t="s">
        <v>384</v>
      </c>
      <c r="B64" s="19">
        <v>1004</v>
      </c>
      <c r="C64" s="20">
        <v>8918</v>
      </c>
      <c r="D64" s="19">
        <v>3201</v>
      </c>
      <c r="E64" s="21" t="s">
        <v>220</v>
      </c>
      <c r="F64" s="31">
        <v>300</v>
      </c>
      <c r="G64" s="23">
        <v>160</v>
      </c>
      <c r="H64" s="24">
        <f t="shared" si="1"/>
        <v>460</v>
      </c>
      <c r="I64" s="25">
        <v>1</v>
      </c>
      <c r="J64" s="26" t="s">
        <v>165</v>
      </c>
      <c r="K64" s="26" t="s">
        <v>736</v>
      </c>
      <c r="L64" s="115" t="s">
        <v>178</v>
      </c>
    </row>
    <row r="65" spans="1:12" s="27" customFormat="1" ht="12.75" x14ac:dyDescent="0.25">
      <c r="A65" s="114" t="s">
        <v>384</v>
      </c>
      <c r="B65" s="19">
        <v>1009</v>
      </c>
      <c r="C65" s="20">
        <v>8919</v>
      </c>
      <c r="D65" s="19">
        <v>3261</v>
      </c>
      <c r="E65" s="21" t="s">
        <v>220</v>
      </c>
      <c r="F65" s="31">
        <v>300</v>
      </c>
      <c r="G65" s="23">
        <v>160</v>
      </c>
      <c r="H65" s="24">
        <f t="shared" si="1"/>
        <v>460</v>
      </c>
      <c r="I65" s="25">
        <v>1</v>
      </c>
      <c r="J65" s="26" t="s">
        <v>165</v>
      </c>
      <c r="K65" s="26" t="s">
        <v>736</v>
      </c>
      <c r="L65" s="115" t="s">
        <v>733</v>
      </c>
    </row>
    <row r="66" spans="1:12" s="27" customFormat="1" ht="12.75" x14ac:dyDescent="0.25">
      <c r="A66" s="114" t="s">
        <v>384</v>
      </c>
      <c r="B66" s="19">
        <v>905</v>
      </c>
      <c r="C66" s="20">
        <v>8288</v>
      </c>
      <c r="D66" s="19">
        <v>2961</v>
      </c>
      <c r="E66" s="21" t="s">
        <v>634</v>
      </c>
      <c r="F66" s="31">
        <v>780</v>
      </c>
      <c r="G66" s="23">
        <v>160</v>
      </c>
      <c r="H66" s="24">
        <f t="shared" si="1"/>
        <v>940</v>
      </c>
      <c r="I66" s="25">
        <v>3</v>
      </c>
      <c r="J66" s="26" t="s">
        <v>165</v>
      </c>
      <c r="K66" s="26" t="s">
        <v>736</v>
      </c>
      <c r="L66" s="115" t="s">
        <v>774</v>
      </c>
    </row>
    <row r="67" spans="1:12" s="27" customFormat="1" ht="12.75" x14ac:dyDescent="0.25">
      <c r="A67" s="114" t="s">
        <v>384</v>
      </c>
      <c r="B67" s="19">
        <v>904</v>
      </c>
      <c r="C67" s="20">
        <v>8307</v>
      </c>
      <c r="D67" s="19">
        <v>2975</v>
      </c>
      <c r="E67" s="21" t="s">
        <v>633</v>
      </c>
      <c r="F67" s="31">
        <v>182</v>
      </c>
      <c r="G67" s="23">
        <v>60</v>
      </c>
      <c r="H67" s="24">
        <f t="shared" si="1"/>
        <v>242</v>
      </c>
      <c r="I67" s="25">
        <v>1</v>
      </c>
      <c r="J67" s="26" t="s">
        <v>772</v>
      </c>
      <c r="K67" s="26" t="s">
        <v>11</v>
      </c>
      <c r="L67" s="115" t="s">
        <v>771</v>
      </c>
    </row>
    <row r="68" spans="1:12" s="27" customFormat="1" ht="12.75" x14ac:dyDescent="0.25">
      <c r="A68" s="114" t="s">
        <v>384</v>
      </c>
      <c r="B68" s="19">
        <v>1006</v>
      </c>
      <c r="C68" s="20">
        <v>8991</v>
      </c>
      <c r="D68" s="19">
        <v>3275</v>
      </c>
      <c r="E68" s="21" t="s">
        <v>132</v>
      </c>
      <c r="F68" s="31">
        <v>364</v>
      </c>
      <c r="G68" s="23">
        <v>60</v>
      </c>
      <c r="H68" s="24">
        <f t="shared" si="1"/>
        <v>424</v>
      </c>
      <c r="I68" s="25">
        <v>2</v>
      </c>
      <c r="J68" s="26" t="s">
        <v>216</v>
      </c>
      <c r="K68" s="26" t="s">
        <v>11</v>
      </c>
      <c r="L68" s="115" t="s">
        <v>735</v>
      </c>
    </row>
    <row r="69" spans="1:12" s="27" customFormat="1" ht="12.75" x14ac:dyDescent="0.25">
      <c r="A69" s="114" t="s">
        <v>384</v>
      </c>
      <c r="B69" s="19">
        <v>987</v>
      </c>
      <c r="C69" s="20">
        <v>8678</v>
      </c>
      <c r="D69" s="19">
        <v>3224</v>
      </c>
      <c r="E69" s="21" t="s">
        <v>132</v>
      </c>
      <c r="F69" s="31">
        <v>182</v>
      </c>
      <c r="G69" s="23">
        <v>20</v>
      </c>
      <c r="H69" s="24">
        <f t="shared" ref="H69:H100" si="2">+F69+G69</f>
        <v>202</v>
      </c>
      <c r="I69" s="25">
        <v>1</v>
      </c>
      <c r="J69" s="26" t="s">
        <v>170</v>
      </c>
      <c r="K69" s="26" t="s">
        <v>11</v>
      </c>
      <c r="L69" s="115" t="s">
        <v>742</v>
      </c>
    </row>
    <row r="70" spans="1:12" s="27" customFormat="1" ht="12.75" x14ac:dyDescent="0.25">
      <c r="A70" s="114" t="s">
        <v>384</v>
      </c>
      <c r="B70" s="19">
        <v>982</v>
      </c>
      <c r="C70" s="20">
        <v>8675</v>
      </c>
      <c r="D70" s="19">
        <v>3224</v>
      </c>
      <c r="E70" s="21" t="s">
        <v>132</v>
      </c>
      <c r="F70" s="31">
        <v>364</v>
      </c>
      <c r="G70" s="23">
        <v>60</v>
      </c>
      <c r="H70" s="24">
        <f t="shared" si="2"/>
        <v>424</v>
      </c>
      <c r="I70" s="25">
        <v>2</v>
      </c>
      <c r="J70" s="26" t="s">
        <v>171</v>
      </c>
      <c r="K70" s="26" t="s">
        <v>11</v>
      </c>
      <c r="L70" s="115" t="s">
        <v>741</v>
      </c>
    </row>
    <row r="71" spans="1:12" s="27" customFormat="1" ht="12.75" x14ac:dyDescent="0.25">
      <c r="A71" s="114" t="s">
        <v>384</v>
      </c>
      <c r="B71" s="19">
        <v>1008</v>
      </c>
      <c r="C71" s="20">
        <v>8993</v>
      </c>
      <c r="D71" s="19">
        <v>3275</v>
      </c>
      <c r="E71" s="21" t="s">
        <v>413</v>
      </c>
      <c r="F71" s="31">
        <v>364</v>
      </c>
      <c r="G71" s="23">
        <v>60</v>
      </c>
      <c r="H71" s="24">
        <f t="shared" si="2"/>
        <v>424</v>
      </c>
      <c r="I71" s="25">
        <v>2</v>
      </c>
      <c r="J71" s="26" t="s">
        <v>216</v>
      </c>
      <c r="K71" s="26" t="s">
        <v>11</v>
      </c>
      <c r="L71" s="115" t="s">
        <v>735</v>
      </c>
    </row>
    <row r="72" spans="1:12" s="27" customFormat="1" ht="12.75" x14ac:dyDescent="0.25">
      <c r="A72" s="114" t="s">
        <v>384</v>
      </c>
      <c r="B72" s="19">
        <v>989</v>
      </c>
      <c r="C72" s="20">
        <v>8680</v>
      </c>
      <c r="D72" s="19">
        <v>3224</v>
      </c>
      <c r="E72" s="21" t="s">
        <v>413</v>
      </c>
      <c r="F72" s="31">
        <v>182</v>
      </c>
      <c r="G72" s="23">
        <v>20</v>
      </c>
      <c r="H72" s="24">
        <f t="shared" si="2"/>
        <v>202</v>
      </c>
      <c r="I72" s="25">
        <v>1</v>
      </c>
      <c r="J72" s="26" t="s">
        <v>170</v>
      </c>
      <c r="K72" s="26" t="s">
        <v>11</v>
      </c>
      <c r="L72" s="115" t="s">
        <v>741</v>
      </c>
    </row>
    <row r="73" spans="1:12" s="27" customFormat="1" ht="12.75" x14ac:dyDescent="0.25">
      <c r="A73" s="114" t="s">
        <v>384</v>
      </c>
      <c r="B73" s="19">
        <v>983</v>
      </c>
      <c r="C73" s="20">
        <v>8676</v>
      </c>
      <c r="D73" s="19">
        <v>3224</v>
      </c>
      <c r="E73" s="21" t="s">
        <v>413</v>
      </c>
      <c r="F73" s="31">
        <v>364</v>
      </c>
      <c r="G73" s="23">
        <v>60</v>
      </c>
      <c r="H73" s="24">
        <f t="shared" si="2"/>
        <v>424</v>
      </c>
      <c r="I73" s="25">
        <v>2</v>
      </c>
      <c r="J73" s="26" t="s">
        <v>171</v>
      </c>
      <c r="K73" s="26" t="s">
        <v>11</v>
      </c>
      <c r="L73" s="115" t="s">
        <v>741</v>
      </c>
    </row>
    <row r="74" spans="1:12" s="27" customFormat="1" ht="12.75" x14ac:dyDescent="0.25">
      <c r="A74" s="114" t="s">
        <v>384</v>
      </c>
      <c r="B74" s="19">
        <v>988</v>
      </c>
      <c r="C74" s="20">
        <v>8679</v>
      </c>
      <c r="D74" s="19">
        <v>3224</v>
      </c>
      <c r="E74" s="21" t="s">
        <v>412</v>
      </c>
      <c r="F74" s="31">
        <v>182</v>
      </c>
      <c r="G74" s="23">
        <v>20</v>
      </c>
      <c r="H74" s="24">
        <f t="shared" si="2"/>
        <v>202</v>
      </c>
      <c r="I74" s="25">
        <v>1</v>
      </c>
      <c r="J74" s="26" t="s">
        <v>170</v>
      </c>
      <c r="K74" s="26" t="s">
        <v>11</v>
      </c>
      <c r="L74" s="115" t="s">
        <v>742</v>
      </c>
    </row>
    <row r="75" spans="1:12" s="27" customFormat="1" ht="12.75" x14ac:dyDescent="0.25">
      <c r="A75" s="114" t="s">
        <v>384</v>
      </c>
      <c r="B75" s="19">
        <v>984</v>
      </c>
      <c r="C75" s="20">
        <v>8677</v>
      </c>
      <c r="D75" s="19">
        <v>3224</v>
      </c>
      <c r="E75" s="21" t="s">
        <v>412</v>
      </c>
      <c r="F75" s="31">
        <v>364</v>
      </c>
      <c r="G75" s="23">
        <v>60</v>
      </c>
      <c r="H75" s="24">
        <f t="shared" si="2"/>
        <v>424</v>
      </c>
      <c r="I75" s="25">
        <v>2</v>
      </c>
      <c r="J75" s="26" t="s">
        <v>171</v>
      </c>
      <c r="K75" s="26" t="s">
        <v>11</v>
      </c>
      <c r="L75" s="115" t="s">
        <v>741</v>
      </c>
    </row>
    <row r="76" spans="1:12" s="27" customFormat="1" ht="12.75" x14ac:dyDescent="0.25">
      <c r="A76" s="114" t="s">
        <v>384</v>
      </c>
      <c r="B76" s="19">
        <v>955</v>
      </c>
      <c r="C76" s="20">
        <v>8448</v>
      </c>
      <c r="D76" s="19">
        <v>3055</v>
      </c>
      <c r="E76" s="21" t="s">
        <v>632</v>
      </c>
      <c r="F76" s="31">
        <v>182</v>
      </c>
      <c r="G76" s="23">
        <v>20</v>
      </c>
      <c r="H76" s="24">
        <f t="shared" si="2"/>
        <v>202</v>
      </c>
      <c r="I76" s="25">
        <v>1</v>
      </c>
      <c r="J76" s="26" t="s">
        <v>170</v>
      </c>
      <c r="K76" s="26" t="s">
        <v>11</v>
      </c>
      <c r="L76" s="115" t="s">
        <v>755</v>
      </c>
    </row>
    <row r="77" spans="1:12" s="27" customFormat="1" ht="12.75" x14ac:dyDescent="0.25">
      <c r="A77" s="114" t="s">
        <v>384</v>
      </c>
      <c r="B77" s="19">
        <v>903</v>
      </c>
      <c r="C77" s="20">
        <v>8306</v>
      </c>
      <c r="D77" s="19">
        <v>2975</v>
      </c>
      <c r="E77" s="21" t="s">
        <v>632</v>
      </c>
      <c r="F77" s="31">
        <v>182</v>
      </c>
      <c r="G77" s="23">
        <v>60</v>
      </c>
      <c r="H77" s="24">
        <f t="shared" si="2"/>
        <v>242</v>
      </c>
      <c r="I77" s="25">
        <v>1</v>
      </c>
      <c r="J77" s="26" t="s">
        <v>772</v>
      </c>
      <c r="K77" s="26" t="s">
        <v>11</v>
      </c>
      <c r="L77" s="115" t="s">
        <v>771</v>
      </c>
    </row>
    <row r="78" spans="1:12" s="27" customFormat="1" ht="12.75" x14ac:dyDescent="0.25">
      <c r="A78" s="114" t="s">
        <v>384</v>
      </c>
      <c r="B78" s="19">
        <v>902</v>
      </c>
      <c r="C78" s="20">
        <v>8202</v>
      </c>
      <c r="D78" s="19">
        <v>2879</v>
      </c>
      <c r="E78" s="21" t="s">
        <v>271</v>
      </c>
      <c r="F78" s="31">
        <v>300</v>
      </c>
      <c r="G78" s="23">
        <v>50</v>
      </c>
      <c r="H78" s="24">
        <f t="shared" si="2"/>
        <v>350</v>
      </c>
      <c r="I78" s="25">
        <v>1</v>
      </c>
      <c r="J78" s="26" t="s">
        <v>211</v>
      </c>
      <c r="K78" s="26" t="s">
        <v>11</v>
      </c>
      <c r="L78" s="115" t="s">
        <v>775</v>
      </c>
    </row>
    <row r="79" spans="1:12" s="27" customFormat="1" ht="12.75" x14ac:dyDescent="0.25">
      <c r="A79" s="114" t="s">
        <v>384</v>
      </c>
      <c r="B79" s="19">
        <v>956</v>
      </c>
      <c r="C79" s="20">
        <v>8449</v>
      </c>
      <c r="D79" s="19">
        <v>3055</v>
      </c>
      <c r="E79" s="21" t="s">
        <v>131</v>
      </c>
      <c r="F79" s="31">
        <v>182</v>
      </c>
      <c r="G79" s="23">
        <v>20</v>
      </c>
      <c r="H79" s="24">
        <f t="shared" si="2"/>
        <v>202</v>
      </c>
      <c r="I79" s="25">
        <v>1</v>
      </c>
      <c r="J79" s="26" t="s">
        <v>170</v>
      </c>
      <c r="K79" s="26" t="s">
        <v>11</v>
      </c>
      <c r="L79" s="115" t="s">
        <v>755</v>
      </c>
    </row>
    <row r="80" spans="1:12" s="27" customFormat="1" ht="12.75" x14ac:dyDescent="0.25">
      <c r="A80" s="114" t="s">
        <v>384</v>
      </c>
      <c r="B80" s="19">
        <v>939</v>
      </c>
      <c r="C80" s="20">
        <v>8474</v>
      </c>
      <c r="D80" s="19">
        <v>3058</v>
      </c>
      <c r="E80" s="21" t="s">
        <v>644</v>
      </c>
      <c r="F80" s="31">
        <v>364</v>
      </c>
      <c r="G80" s="23">
        <v>20</v>
      </c>
      <c r="H80" s="24">
        <f t="shared" si="2"/>
        <v>384</v>
      </c>
      <c r="I80" s="25">
        <v>2</v>
      </c>
      <c r="J80" s="26" t="s">
        <v>212</v>
      </c>
      <c r="K80" s="26" t="s">
        <v>758</v>
      </c>
      <c r="L80" s="115" t="s">
        <v>759</v>
      </c>
    </row>
    <row r="81" spans="1:12" s="27" customFormat="1" ht="12.75" x14ac:dyDescent="0.25">
      <c r="A81" s="114" t="s">
        <v>129</v>
      </c>
      <c r="B81" s="19">
        <v>1019</v>
      </c>
      <c r="C81" s="20">
        <v>9037</v>
      </c>
      <c r="D81" s="19">
        <v>3294</v>
      </c>
      <c r="E81" s="21" t="s">
        <v>249</v>
      </c>
      <c r="F81" s="31">
        <v>520</v>
      </c>
      <c r="G81" s="23"/>
      <c r="H81" s="24">
        <f t="shared" si="2"/>
        <v>520</v>
      </c>
      <c r="I81" s="25">
        <v>2</v>
      </c>
      <c r="J81" s="26" t="s">
        <v>781</v>
      </c>
      <c r="K81" s="26" t="s">
        <v>818</v>
      </c>
      <c r="L81" s="115" t="s">
        <v>782</v>
      </c>
    </row>
    <row r="82" spans="1:12" s="27" customFormat="1" ht="12.75" x14ac:dyDescent="0.25">
      <c r="A82" s="114" t="s">
        <v>129</v>
      </c>
      <c r="B82" s="19">
        <v>1020</v>
      </c>
      <c r="C82" s="20">
        <v>9038</v>
      </c>
      <c r="D82" s="19">
        <v>3294</v>
      </c>
      <c r="E82" s="21" t="s">
        <v>249</v>
      </c>
      <c r="F82" s="31">
        <v>260</v>
      </c>
      <c r="G82" s="23"/>
      <c r="H82" s="24">
        <f t="shared" si="2"/>
        <v>260</v>
      </c>
      <c r="I82" s="25">
        <v>2</v>
      </c>
      <c r="J82" s="26" t="s">
        <v>780</v>
      </c>
      <c r="K82" s="26" t="s">
        <v>818</v>
      </c>
      <c r="L82" s="115" t="s">
        <v>782</v>
      </c>
    </row>
    <row r="83" spans="1:12" s="27" customFormat="1" ht="12.75" x14ac:dyDescent="0.25">
      <c r="A83" s="114" t="s">
        <v>384</v>
      </c>
      <c r="B83" s="19">
        <v>952</v>
      </c>
      <c r="C83" s="20">
        <v>8646</v>
      </c>
      <c r="D83" s="19">
        <v>3113</v>
      </c>
      <c r="E83" s="21" t="s">
        <v>149</v>
      </c>
      <c r="F83" s="31">
        <v>900</v>
      </c>
      <c r="G83" s="23">
        <v>160</v>
      </c>
      <c r="H83" s="24">
        <f t="shared" si="2"/>
        <v>1060</v>
      </c>
      <c r="I83" s="25">
        <v>3</v>
      </c>
      <c r="J83" s="26" t="s">
        <v>165</v>
      </c>
      <c r="K83" s="26" t="s">
        <v>179</v>
      </c>
      <c r="L83" s="115" t="s">
        <v>750</v>
      </c>
    </row>
    <row r="84" spans="1:12" s="27" customFormat="1" ht="12.75" x14ac:dyDescent="0.25">
      <c r="A84" s="114" t="s">
        <v>384</v>
      </c>
      <c r="B84" s="19">
        <v>913</v>
      </c>
      <c r="C84" s="20">
        <v>8426</v>
      </c>
      <c r="D84" s="19">
        <v>2983</v>
      </c>
      <c r="E84" s="21" t="s">
        <v>410</v>
      </c>
      <c r="F84" s="31">
        <v>600</v>
      </c>
      <c r="G84" s="23">
        <v>50</v>
      </c>
      <c r="H84" s="24">
        <f t="shared" si="2"/>
        <v>650</v>
      </c>
      <c r="I84" s="25">
        <v>2</v>
      </c>
      <c r="J84" s="26" t="s">
        <v>211</v>
      </c>
      <c r="K84" s="26" t="s">
        <v>766</v>
      </c>
      <c r="L84" s="115" t="s">
        <v>767</v>
      </c>
    </row>
    <row r="85" spans="1:12" s="27" customFormat="1" ht="12.75" x14ac:dyDescent="0.25">
      <c r="A85" s="114" t="s">
        <v>384</v>
      </c>
      <c r="B85" s="19">
        <v>951</v>
      </c>
      <c r="C85" s="20">
        <v>8645</v>
      </c>
      <c r="D85" s="19">
        <v>3113</v>
      </c>
      <c r="E85" s="21" t="s">
        <v>397</v>
      </c>
      <c r="F85" s="31">
        <v>900</v>
      </c>
      <c r="G85" s="23">
        <v>160</v>
      </c>
      <c r="H85" s="24">
        <f t="shared" si="2"/>
        <v>1060</v>
      </c>
      <c r="I85" s="25">
        <v>3</v>
      </c>
      <c r="J85" s="26" t="s">
        <v>165</v>
      </c>
      <c r="K85" s="26" t="s">
        <v>766</v>
      </c>
      <c r="L85" s="115" t="s">
        <v>750</v>
      </c>
    </row>
    <row r="86" spans="1:12" s="27" customFormat="1" ht="12.75" x14ac:dyDescent="0.25">
      <c r="A86" s="114" t="s">
        <v>384</v>
      </c>
      <c r="B86" s="19">
        <v>1034</v>
      </c>
      <c r="C86" s="20">
        <v>9050</v>
      </c>
      <c r="D86" s="19">
        <v>3294</v>
      </c>
      <c r="E86" s="21" t="s">
        <v>407</v>
      </c>
      <c r="F86" s="31">
        <v>600</v>
      </c>
      <c r="G86" s="23"/>
      <c r="H86" s="24">
        <f t="shared" si="2"/>
        <v>600</v>
      </c>
      <c r="I86" s="25">
        <v>2</v>
      </c>
      <c r="J86" s="26" t="s">
        <v>165</v>
      </c>
      <c r="K86" s="26" t="s">
        <v>466</v>
      </c>
      <c r="L86" s="115" t="s">
        <v>729</v>
      </c>
    </row>
    <row r="87" spans="1:12" s="27" customFormat="1" ht="12.75" x14ac:dyDescent="0.25">
      <c r="A87" s="114" t="s">
        <v>384</v>
      </c>
      <c r="B87" s="19">
        <v>920</v>
      </c>
      <c r="C87" s="20">
        <v>8445</v>
      </c>
      <c r="D87" s="19">
        <v>3057</v>
      </c>
      <c r="E87" s="21" t="s">
        <v>640</v>
      </c>
      <c r="F87" s="31">
        <v>600</v>
      </c>
      <c r="G87" s="23">
        <v>160</v>
      </c>
      <c r="H87" s="24">
        <f t="shared" si="2"/>
        <v>760</v>
      </c>
      <c r="I87" s="25">
        <v>2</v>
      </c>
      <c r="J87" s="26" t="s">
        <v>165</v>
      </c>
      <c r="K87" s="26" t="s">
        <v>762</v>
      </c>
      <c r="L87" s="115" t="s">
        <v>763</v>
      </c>
    </row>
    <row r="88" spans="1:12" s="27" customFormat="1" ht="12.75" x14ac:dyDescent="0.25">
      <c r="A88" s="114" t="s">
        <v>384</v>
      </c>
      <c r="B88" s="19">
        <v>937</v>
      </c>
      <c r="C88" s="20">
        <v>8472</v>
      </c>
      <c r="D88" s="19">
        <v>3058</v>
      </c>
      <c r="E88" s="21" t="s">
        <v>164</v>
      </c>
      <c r="F88" s="31">
        <v>364</v>
      </c>
      <c r="G88" s="23">
        <v>60</v>
      </c>
      <c r="H88" s="24">
        <f t="shared" si="2"/>
        <v>424</v>
      </c>
      <c r="I88" s="25">
        <v>2</v>
      </c>
      <c r="J88" s="26" t="s">
        <v>170</v>
      </c>
      <c r="K88" s="26" t="s">
        <v>242</v>
      </c>
      <c r="L88" s="115" t="s">
        <v>761</v>
      </c>
    </row>
    <row r="89" spans="1:12" s="27" customFormat="1" ht="12.75" x14ac:dyDescent="0.25">
      <c r="A89" s="114" t="s">
        <v>384</v>
      </c>
      <c r="B89" s="19">
        <v>936</v>
      </c>
      <c r="C89" s="20">
        <v>8470</v>
      </c>
      <c r="D89" s="19">
        <v>3058</v>
      </c>
      <c r="E89" s="21" t="s">
        <v>643</v>
      </c>
      <c r="F89" s="31">
        <v>364</v>
      </c>
      <c r="G89" s="23">
        <v>20</v>
      </c>
      <c r="H89" s="24">
        <f t="shared" si="2"/>
        <v>384</v>
      </c>
      <c r="I89" s="25">
        <v>2</v>
      </c>
      <c r="J89" s="26" t="s">
        <v>170</v>
      </c>
      <c r="K89" s="26" t="s">
        <v>242</v>
      </c>
      <c r="L89" s="115" t="s">
        <v>761</v>
      </c>
    </row>
    <row r="90" spans="1:12" s="27" customFormat="1" ht="12.75" x14ac:dyDescent="0.25">
      <c r="A90" s="114" t="s">
        <v>129</v>
      </c>
      <c r="B90" s="19">
        <v>924</v>
      </c>
      <c r="C90" s="20">
        <v>8456</v>
      </c>
      <c r="D90" s="19">
        <v>3058</v>
      </c>
      <c r="E90" s="21" t="s">
        <v>260</v>
      </c>
      <c r="F90" s="31">
        <v>364</v>
      </c>
      <c r="G90" s="23"/>
      <c r="H90" s="24">
        <f t="shared" si="2"/>
        <v>364</v>
      </c>
      <c r="I90" s="25">
        <v>2</v>
      </c>
      <c r="J90" s="26" t="s">
        <v>786</v>
      </c>
      <c r="K90" s="26" t="s">
        <v>777</v>
      </c>
      <c r="L90" s="115" t="s">
        <v>778</v>
      </c>
    </row>
    <row r="91" spans="1:12" s="27" customFormat="1" ht="12.75" x14ac:dyDescent="0.25">
      <c r="A91" s="114" t="s">
        <v>129</v>
      </c>
      <c r="B91" s="19">
        <v>928</v>
      </c>
      <c r="C91" s="20">
        <v>8461</v>
      </c>
      <c r="D91" s="19">
        <v>3058</v>
      </c>
      <c r="E91" s="21" t="s">
        <v>260</v>
      </c>
      <c r="F91" s="31">
        <v>442</v>
      </c>
      <c r="G91" s="23"/>
      <c r="H91" s="24">
        <f t="shared" si="2"/>
        <v>442</v>
      </c>
      <c r="I91" s="25">
        <v>2</v>
      </c>
      <c r="J91" s="26" t="s">
        <v>784</v>
      </c>
      <c r="K91" s="26" t="s">
        <v>777</v>
      </c>
      <c r="L91" s="115" t="s">
        <v>778</v>
      </c>
    </row>
    <row r="92" spans="1:12" s="27" customFormat="1" ht="12.75" x14ac:dyDescent="0.25">
      <c r="A92" s="114" t="s">
        <v>129</v>
      </c>
      <c r="B92" s="19">
        <v>930</v>
      </c>
      <c r="C92" s="20">
        <v>8463</v>
      </c>
      <c r="D92" s="19">
        <v>3058</v>
      </c>
      <c r="E92" s="21" t="s">
        <v>251</v>
      </c>
      <c r="F92" s="31">
        <v>520</v>
      </c>
      <c r="G92" s="23">
        <v>210</v>
      </c>
      <c r="H92" s="24">
        <f t="shared" si="2"/>
        <v>730</v>
      </c>
      <c r="I92" s="25">
        <v>2</v>
      </c>
      <c r="J92" s="26" t="s">
        <v>783</v>
      </c>
      <c r="K92" s="26" t="s">
        <v>777</v>
      </c>
      <c r="L92" s="115" t="s">
        <v>778</v>
      </c>
    </row>
    <row r="93" spans="1:12" s="27" customFormat="1" ht="12.75" x14ac:dyDescent="0.25">
      <c r="A93" s="114" t="s">
        <v>129</v>
      </c>
      <c r="B93" s="19">
        <v>934</v>
      </c>
      <c r="C93" s="20">
        <v>8468</v>
      </c>
      <c r="D93" s="19">
        <v>3058</v>
      </c>
      <c r="E93" s="21" t="s">
        <v>251</v>
      </c>
      <c r="F93" s="31">
        <v>364</v>
      </c>
      <c r="G93" s="23"/>
      <c r="H93" s="24">
        <f t="shared" si="2"/>
        <v>364</v>
      </c>
      <c r="I93" s="25">
        <v>2</v>
      </c>
      <c r="J93" s="26" t="s">
        <v>212</v>
      </c>
      <c r="K93" s="26" t="s">
        <v>777</v>
      </c>
      <c r="L93" s="115" t="s">
        <v>778</v>
      </c>
    </row>
    <row r="94" spans="1:12" s="27" customFormat="1" ht="12.75" x14ac:dyDescent="0.25">
      <c r="A94" s="114" t="s">
        <v>129</v>
      </c>
      <c r="B94" s="19">
        <v>926</v>
      </c>
      <c r="C94" s="20">
        <v>8458</v>
      </c>
      <c r="D94" s="19">
        <v>3058</v>
      </c>
      <c r="E94" s="21" t="s">
        <v>252</v>
      </c>
      <c r="F94" s="31">
        <v>520</v>
      </c>
      <c r="G94" s="23">
        <v>100</v>
      </c>
      <c r="H94" s="24">
        <f t="shared" si="2"/>
        <v>620</v>
      </c>
      <c r="I94" s="25">
        <v>2</v>
      </c>
      <c r="J94" s="26" t="s">
        <v>785</v>
      </c>
      <c r="K94" s="26" t="s">
        <v>777</v>
      </c>
      <c r="L94" s="115" t="s">
        <v>778</v>
      </c>
    </row>
    <row r="95" spans="1:12" s="27" customFormat="1" ht="12.75" x14ac:dyDescent="0.25">
      <c r="A95" s="114" t="s">
        <v>129</v>
      </c>
      <c r="B95" s="19">
        <v>927</v>
      </c>
      <c r="C95" s="20">
        <v>8459</v>
      </c>
      <c r="D95" s="19">
        <v>3058</v>
      </c>
      <c r="E95" s="21" t="s">
        <v>252</v>
      </c>
      <c r="F95" s="31">
        <v>442</v>
      </c>
      <c r="G95" s="23"/>
      <c r="H95" s="24">
        <f t="shared" si="2"/>
        <v>442</v>
      </c>
      <c r="I95" s="25">
        <v>2</v>
      </c>
      <c r="J95" s="26" t="s">
        <v>784</v>
      </c>
      <c r="K95" s="26" t="s">
        <v>777</v>
      </c>
      <c r="L95" s="115" t="s">
        <v>778</v>
      </c>
    </row>
    <row r="96" spans="1:12" s="27" customFormat="1" ht="12.75" x14ac:dyDescent="0.25">
      <c r="A96" s="114" t="s">
        <v>129</v>
      </c>
      <c r="B96" s="19">
        <v>931</v>
      </c>
      <c r="C96" s="20">
        <v>8464</v>
      </c>
      <c r="D96" s="19">
        <v>3058</v>
      </c>
      <c r="E96" s="21" t="s">
        <v>193</v>
      </c>
      <c r="F96" s="31">
        <v>520</v>
      </c>
      <c r="G96" s="23">
        <v>100</v>
      </c>
      <c r="H96" s="24">
        <f t="shared" si="2"/>
        <v>620</v>
      </c>
      <c r="I96" s="25">
        <v>2</v>
      </c>
      <c r="J96" s="26" t="s">
        <v>779</v>
      </c>
      <c r="K96" s="26" t="s">
        <v>777</v>
      </c>
      <c r="L96" s="115" t="s">
        <v>778</v>
      </c>
    </row>
    <row r="97" spans="1:12" s="27" customFormat="1" ht="12.75" x14ac:dyDescent="0.25">
      <c r="A97" s="114" t="s">
        <v>129</v>
      </c>
      <c r="B97" s="19">
        <v>923</v>
      </c>
      <c r="C97" s="20">
        <v>8455</v>
      </c>
      <c r="D97" s="19">
        <v>3058</v>
      </c>
      <c r="E97" s="21" t="s">
        <v>641</v>
      </c>
      <c r="F97" s="31">
        <v>364</v>
      </c>
      <c r="G97" s="23"/>
      <c r="H97" s="24">
        <f t="shared" si="2"/>
        <v>364</v>
      </c>
      <c r="I97" s="25">
        <v>2</v>
      </c>
      <c r="J97" s="26" t="s">
        <v>786</v>
      </c>
      <c r="K97" s="26" t="s">
        <v>777</v>
      </c>
      <c r="L97" s="115" t="s">
        <v>778</v>
      </c>
    </row>
    <row r="98" spans="1:12" s="27" customFormat="1" ht="12.75" x14ac:dyDescent="0.25">
      <c r="A98" s="114" t="s">
        <v>129</v>
      </c>
      <c r="B98" s="19">
        <v>933</v>
      </c>
      <c r="C98" s="20">
        <v>8467</v>
      </c>
      <c r="D98" s="19">
        <v>3056</v>
      </c>
      <c r="E98" s="21" t="s">
        <v>641</v>
      </c>
      <c r="F98" s="31">
        <v>364</v>
      </c>
      <c r="G98" s="23"/>
      <c r="H98" s="24">
        <f t="shared" si="2"/>
        <v>364</v>
      </c>
      <c r="I98" s="25">
        <v>2</v>
      </c>
      <c r="J98" s="26" t="s">
        <v>776</v>
      </c>
      <c r="K98" s="26" t="s">
        <v>777</v>
      </c>
      <c r="L98" s="115" t="s">
        <v>778</v>
      </c>
    </row>
    <row r="99" spans="1:12" s="27" customFormat="1" ht="12.75" x14ac:dyDescent="0.25">
      <c r="A99" s="114" t="s">
        <v>129</v>
      </c>
      <c r="B99" s="19">
        <v>925</v>
      </c>
      <c r="C99" s="20">
        <v>8457</v>
      </c>
      <c r="D99" s="19">
        <v>3058</v>
      </c>
      <c r="E99" s="21" t="s">
        <v>253</v>
      </c>
      <c r="F99" s="31">
        <v>520</v>
      </c>
      <c r="G99" s="23">
        <v>100</v>
      </c>
      <c r="H99" s="24">
        <f t="shared" si="2"/>
        <v>620</v>
      </c>
      <c r="I99" s="25">
        <v>2</v>
      </c>
      <c r="J99" s="26" t="s">
        <v>785</v>
      </c>
      <c r="K99" s="26" t="s">
        <v>777</v>
      </c>
      <c r="L99" s="115" t="s">
        <v>778</v>
      </c>
    </row>
    <row r="100" spans="1:12" s="27" customFormat="1" ht="12.75" x14ac:dyDescent="0.25">
      <c r="A100" s="114" t="s">
        <v>129</v>
      </c>
      <c r="B100" s="19">
        <v>929</v>
      </c>
      <c r="C100" s="20">
        <v>8462</v>
      </c>
      <c r="D100" s="19">
        <v>3058</v>
      </c>
      <c r="E100" s="21" t="s">
        <v>254</v>
      </c>
      <c r="F100" s="31">
        <v>520</v>
      </c>
      <c r="G100" s="23">
        <v>210</v>
      </c>
      <c r="H100" s="24">
        <f t="shared" si="2"/>
        <v>730</v>
      </c>
      <c r="I100" s="25">
        <v>2</v>
      </c>
      <c r="J100" s="26" t="s">
        <v>783</v>
      </c>
      <c r="K100" s="26" t="s">
        <v>777</v>
      </c>
      <c r="L100" s="115" t="s">
        <v>778</v>
      </c>
    </row>
    <row r="101" spans="1:12" s="27" customFormat="1" ht="12.75" x14ac:dyDescent="0.25">
      <c r="A101" s="114" t="s">
        <v>129</v>
      </c>
      <c r="B101" s="19">
        <v>932</v>
      </c>
      <c r="C101" s="20">
        <v>8465</v>
      </c>
      <c r="D101" s="19">
        <v>3056</v>
      </c>
      <c r="E101" s="21" t="s">
        <v>254</v>
      </c>
      <c r="F101" s="31">
        <v>520</v>
      </c>
      <c r="G101" s="23">
        <v>100</v>
      </c>
      <c r="H101" s="24">
        <f t="shared" ref="H101:H132" si="3">+F101+G101</f>
        <v>620</v>
      </c>
      <c r="I101" s="25">
        <v>2</v>
      </c>
      <c r="J101" s="26" t="s">
        <v>779</v>
      </c>
      <c r="K101" s="26" t="s">
        <v>777</v>
      </c>
      <c r="L101" s="115" t="s">
        <v>778</v>
      </c>
    </row>
    <row r="102" spans="1:12" s="27" customFormat="1" ht="12.75" x14ac:dyDescent="0.25">
      <c r="A102" s="114" t="s">
        <v>384</v>
      </c>
      <c r="B102" s="19">
        <v>995</v>
      </c>
      <c r="C102" s="20">
        <v>8683</v>
      </c>
      <c r="D102" s="19">
        <v>3224</v>
      </c>
      <c r="E102" s="21" t="s">
        <v>135</v>
      </c>
      <c r="F102" s="31">
        <v>380</v>
      </c>
      <c r="G102" s="23">
        <v>160</v>
      </c>
      <c r="H102" s="24">
        <f t="shared" si="3"/>
        <v>540</v>
      </c>
      <c r="I102" s="25">
        <v>1</v>
      </c>
      <c r="J102" s="26" t="s">
        <v>165</v>
      </c>
      <c r="K102" s="26" t="s">
        <v>12</v>
      </c>
      <c r="L102" s="115" t="s">
        <v>739</v>
      </c>
    </row>
    <row r="103" spans="1:12" s="27" customFormat="1" ht="12.75" x14ac:dyDescent="0.25">
      <c r="A103" s="114" t="s">
        <v>384</v>
      </c>
      <c r="B103" s="19">
        <v>994</v>
      </c>
      <c r="C103" s="20">
        <v>8682</v>
      </c>
      <c r="D103" s="19">
        <v>3224</v>
      </c>
      <c r="E103" s="21" t="s">
        <v>135</v>
      </c>
      <c r="F103" s="31">
        <v>1140</v>
      </c>
      <c r="G103" s="23">
        <v>483.3</v>
      </c>
      <c r="H103" s="24">
        <f t="shared" si="3"/>
        <v>1623.3</v>
      </c>
      <c r="I103" s="25">
        <v>3</v>
      </c>
      <c r="J103" s="26" t="s">
        <v>166</v>
      </c>
      <c r="K103" s="26" t="s">
        <v>12</v>
      </c>
      <c r="L103" s="115" t="s">
        <v>740</v>
      </c>
    </row>
    <row r="104" spans="1:12" s="27" customFormat="1" ht="12.75" x14ac:dyDescent="0.25">
      <c r="A104" s="114" t="s">
        <v>384</v>
      </c>
      <c r="B104" s="19">
        <v>910</v>
      </c>
      <c r="C104" s="20">
        <v>8292</v>
      </c>
      <c r="D104" s="19">
        <v>2961</v>
      </c>
      <c r="E104" s="21" t="s">
        <v>135</v>
      </c>
      <c r="F104" s="31">
        <v>380</v>
      </c>
      <c r="G104" s="23">
        <v>160</v>
      </c>
      <c r="H104" s="24">
        <f t="shared" si="3"/>
        <v>540</v>
      </c>
      <c r="I104" s="25">
        <v>1</v>
      </c>
      <c r="J104" s="26" t="s">
        <v>165</v>
      </c>
      <c r="K104" s="26" t="s">
        <v>12</v>
      </c>
      <c r="L104" s="115" t="s">
        <v>820</v>
      </c>
    </row>
    <row r="105" spans="1:12" s="27" customFormat="1" ht="12.75" x14ac:dyDescent="0.25">
      <c r="A105" s="114" t="s">
        <v>384</v>
      </c>
      <c r="B105" s="19">
        <v>961</v>
      </c>
      <c r="C105" s="20">
        <v>8509</v>
      </c>
      <c r="D105" s="19">
        <v>3071</v>
      </c>
      <c r="E105" s="21" t="s">
        <v>135</v>
      </c>
      <c r="F105" s="31">
        <v>380</v>
      </c>
      <c r="G105" s="23"/>
      <c r="H105" s="24">
        <f t="shared" si="3"/>
        <v>380</v>
      </c>
      <c r="I105" s="25">
        <v>1</v>
      </c>
      <c r="J105" s="26" t="s">
        <v>211</v>
      </c>
      <c r="K105" s="26" t="s">
        <v>12</v>
      </c>
      <c r="L105" s="115" t="s">
        <v>754</v>
      </c>
    </row>
    <row r="106" spans="1:12" s="27" customFormat="1" ht="12.75" x14ac:dyDescent="0.25">
      <c r="A106" s="114" t="s">
        <v>384</v>
      </c>
      <c r="B106" s="19">
        <v>911</v>
      </c>
      <c r="C106" s="20">
        <v>8293</v>
      </c>
      <c r="D106" s="19">
        <v>2961</v>
      </c>
      <c r="E106" s="21" t="s">
        <v>322</v>
      </c>
      <c r="F106" s="31">
        <v>182</v>
      </c>
      <c r="G106" s="23">
        <v>20</v>
      </c>
      <c r="H106" s="24">
        <f t="shared" si="3"/>
        <v>202</v>
      </c>
      <c r="I106" s="25">
        <v>1</v>
      </c>
      <c r="J106" s="26" t="s">
        <v>170</v>
      </c>
      <c r="K106" s="26" t="s">
        <v>12</v>
      </c>
      <c r="L106" s="115" t="s">
        <v>773</v>
      </c>
    </row>
    <row r="107" spans="1:12" s="27" customFormat="1" ht="12.75" x14ac:dyDescent="0.25">
      <c r="A107" s="114" t="s">
        <v>384</v>
      </c>
      <c r="B107" s="19">
        <v>965</v>
      </c>
      <c r="C107" s="20">
        <v>8642</v>
      </c>
      <c r="D107" s="19">
        <v>3076</v>
      </c>
      <c r="E107" s="21" t="s">
        <v>650</v>
      </c>
      <c r="F107" s="31">
        <v>260</v>
      </c>
      <c r="G107" s="23"/>
      <c r="H107" s="24">
        <f t="shared" si="3"/>
        <v>260</v>
      </c>
      <c r="I107" s="25">
        <v>1</v>
      </c>
      <c r="J107" s="26" t="s">
        <v>183</v>
      </c>
      <c r="K107" s="26" t="s">
        <v>12</v>
      </c>
      <c r="L107" s="115" t="s">
        <v>749</v>
      </c>
    </row>
    <row r="108" spans="1:12" s="27" customFormat="1" ht="12.75" x14ac:dyDescent="0.25">
      <c r="A108" s="114" t="s">
        <v>384</v>
      </c>
      <c r="B108" s="19">
        <v>980</v>
      </c>
      <c r="C108" s="20">
        <v>8668</v>
      </c>
      <c r="D108" s="19">
        <v>3167</v>
      </c>
      <c r="E108" s="21" t="s">
        <v>152</v>
      </c>
      <c r="F108" s="31">
        <v>300</v>
      </c>
      <c r="G108" s="23"/>
      <c r="H108" s="24">
        <f t="shared" si="3"/>
        <v>300</v>
      </c>
      <c r="I108" s="25">
        <v>1</v>
      </c>
      <c r="J108" s="26" t="s">
        <v>211</v>
      </c>
      <c r="K108" s="26" t="s">
        <v>12</v>
      </c>
      <c r="L108" s="115" t="s">
        <v>745</v>
      </c>
    </row>
    <row r="109" spans="1:12" s="27" customFormat="1" ht="12.75" x14ac:dyDescent="0.25">
      <c r="A109" s="114" t="s">
        <v>384</v>
      </c>
      <c r="B109" s="19">
        <v>1023</v>
      </c>
      <c r="C109" s="20">
        <v>8994</v>
      </c>
      <c r="D109" s="19">
        <v>3282</v>
      </c>
      <c r="E109" s="21" t="s">
        <v>665</v>
      </c>
      <c r="F109" s="31">
        <v>780</v>
      </c>
      <c r="G109" s="23">
        <v>160</v>
      </c>
      <c r="H109" s="24">
        <f t="shared" si="3"/>
        <v>940</v>
      </c>
      <c r="I109" s="25">
        <v>3</v>
      </c>
      <c r="J109" s="26" t="s">
        <v>165</v>
      </c>
      <c r="K109" s="26" t="s">
        <v>174</v>
      </c>
      <c r="L109" s="115" t="s">
        <v>734</v>
      </c>
    </row>
    <row r="110" spans="1:12" s="27" customFormat="1" ht="12.75" x14ac:dyDescent="0.25">
      <c r="A110" s="114" t="s">
        <v>384</v>
      </c>
      <c r="B110" s="19">
        <v>997</v>
      </c>
      <c r="C110" s="20">
        <v>8724</v>
      </c>
      <c r="D110" s="19">
        <v>3232</v>
      </c>
      <c r="E110" s="21" t="s">
        <v>661</v>
      </c>
      <c r="F110" s="31">
        <v>520</v>
      </c>
      <c r="G110" s="23">
        <v>160</v>
      </c>
      <c r="H110" s="24">
        <f t="shared" si="3"/>
        <v>680</v>
      </c>
      <c r="I110" s="25">
        <v>2</v>
      </c>
      <c r="J110" s="26" t="s">
        <v>165</v>
      </c>
      <c r="K110" s="26" t="s">
        <v>174</v>
      </c>
      <c r="L110" s="115" t="s">
        <v>737</v>
      </c>
    </row>
    <row r="111" spans="1:12" s="27" customFormat="1" ht="12.75" x14ac:dyDescent="0.25">
      <c r="A111" s="114" t="s">
        <v>129</v>
      </c>
      <c r="B111" s="19">
        <v>901</v>
      </c>
      <c r="C111" s="20">
        <v>8201</v>
      </c>
      <c r="D111" s="19">
        <v>2879</v>
      </c>
      <c r="E111" s="21" t="s">
        <v>219</v>
      </c>
      <c r="F111" s="31">
        <v>130</v>
      </c>
      <c r="G111" s="23"/>
      <c r="H111" s="24">
        <f t="shared" si="3"/>
        <v>130</v>
      </c>
      <c r="I111" s="25">
        <v>1</v>
      </c>
      <c r="J111" s="26" t="s">
        <v>171</v>
      </c>
      <c r="K111" s="26" t="s">
        <v>217</v>
      </c>
      <c r="L111" s="115" t="s">
        <v>817</v>
      </c>
    </row>
    <row r="112" spans="1:12" s="27" customFormat="1" ht="12.75" x14ac:dyDescent="0.25">
      <c r="A112" s="114" t="s">
        <v>129</v>
      </c>
      <c r="B112" s="19">
        <v>900</v>
      </c>
      <c r="C112" s="20">
        <v>8200</v>
      </c>
      <c r="D112" s="19">
        <v>2879</v>
      </c>
      <c r="E112" s="21" t="s">
        <v>140</v>
      </c>
      <c r="F112" s="31">
        <v>130</v>
      </c>
      <c r="G112" s="23"/>
      <c r="H112" s="24">
        <f t="shared" si="3"/>
        <v>130</v>
      </c>
      <c r="I112" s="25">
        <v>1</v>
      </c>
      <c r="J112" s="26" t="s">
        <v>171</v>
      </c>
      <c r="K112" s="26" t="s">
        <v>217</v>
      </c>
      <c r="L112" s="115" t="s">
        <v>817</v>
      </c>
    </row>
    <row r="113" spans="1:12" s="27" customFormat="1" ht="12.75" x14ac:dyDescent="0.25">
      <c r="A113" s="114" t="s">
        <v>129</v>
      </c>
      <c r="B113" s="19">
        <v>917</v>
      </c>
      <c r="C113" s="20">
        <v>8430</v>
      </c>
      <c r="D113" s="19">
        <v>2983</v>
      </c>
      <c r="E113" s="21" t="s">
        <v>261</v>
      </c>
      <c r="F113" s="31">
        <v>300</v>
      </c>
      <c r="G113" s="23">
        <v>160</v>
      </c>
      <c r="H113" s="24">
        <f t="shared" si="3"/>
        <v>460</v>
      </c>
      <c r="I113" s="25">
        <v>1</v>
      </c>
      <c r="J113" s="26" t="s">
        <v>165</v>
      </c>
      <c r="K113" s="26" t="s">
        <v>187</v>
      </c>
      <c r="L113" s="115" t="s">
        <v>811</v>
      </c>
    </row>
    <row r="114" spans="1:12" s="27" customFormat="1" ht="12.75" x14ac:dyDescent="0.25">
      <c r="A114" s="114" t="s">
        <v>129</v>
      </c>
      <c r="B114" s="19">
        <v>1017</v>
      </c>
      <c r="C114" s="20">
        <v>9034</v>
      </c>
      <c r="D114" s="19">
        <v>3294</v>
      </c>
      <c r="E114" s="21" t="s">
        <v>664</v>
      </c>
      <c r="F114" s="31">
        <v>260</v>
      </c>
      <c r="G114" s="23">
        <v>100</v>
      </c>
      <c r="H114" s="24">
        <f t="shared" si="3"/>
        <v>360</v>
      </c>
      <c r="I114" s="25">
        <v>2</v>
      </c>
      <c r="J114" s="26" t="s">
        <v>173</v>
      </c>
      <c r="K114" s="26" t="s">
        <v>187</v>
      </c>
      <c r="L114" s="115" t="s">
        <v>810</v>
      </c>
    </row>
    <row r="115" spans="1:12" s="27" customFormat="1" ht="12.75" x14ac:dyDescent="0.25">
      <c r="A115" s="114" t="s">
        <v>129</v>
      </c>
      <c r="B115" s="19">
        <v>1016</v>
      </c>
      <c r="C115" s="20">
        <v>9033</v>
      </c>
      <c r="D115" s="19">
        <v>3294</v>
      </c>
      <c r="E115" s="21" t="s">
        <v>158</v>
      </c>
      <c r="F115" s="31">
        <v>260</v>
      </c>
      <c r="G115" s="23">
        <v>100</v>
      </c>
      <c r="H115" s="24">
        <f t="shared" si="3"/>
        <v>360</v>
      </c>
      <c r="I115" s="25">
        <v>2</v>
      </c>
      <c r="J115" s="26" t="s">
        <v>173</v>
      </c>
      <c r="K115" s="26" t="s">
        <v>187</v>
      </c>
      <c r="L115" s="115" t="s">
        <v>810</v>
      </c>
    </row>
    <row r="116" spans="1:12" s="27" customFormat="1" ht="12.75" x14ac:dyDescent="0.25">
      <c r="A116" s="114" t="s">
        <v>129</v>
      </c>
      <c r="B116" s="19">
        <v>943</v>
      </c>
      <c r="C116" s="20">
        <v>8475</v>
      </c>
      <c r="D116" s="19">
        <v>3056</v>
      </c>
      <c r="E116" s="21" t="s">
        <v>261</v>
      </c>
      <c r="F116" s="31">
        <v>300</v>
      </c>
      <c r="G116" s="23">
        <v>160</v>
      </c>
      <c r="H116" s="24">
        <f t="shared" si="3"/>
        <v>460</v>
      </c>
      <c r="I116" s="25">
        <v>1</v>
      </c>
      <c r="J116" s="26" t="s">
        <v>165</v>
      </c>
      <c r="K116" s="26" t="s">
        <v>187</v>
      </c>
      <c r="L116" s="115" t="s">
        <v>809</v>
      </c>
    </row>
    <row r="117" spans="1:12" s="27" customFormat="1" ht="12.75" x14ac:dyDescent="0.25">
      <c r="A117" s="114" t="s">
        <v>129</v>
      </c>
      <c r="B117" s="19">
        <v>991</v>
      </c>
      <c r="C117" s="20">
        <v>8673</v>
      </c>
      <c r="D117" s="19">
        <v>3167</v>
      </c>
      <c r="E117" s="21" t="s">
        <v>155</v>
      </c>
      <c r="F117" s="31">
        <v>260</v>
      </c>
      <c r="G117" s="23">
        <v>160</v>
      </c>
      <c r="H117" s="24">
        <f t="shared" si="3"/>
        <v>420</v>
      </c>
      <c r="I117" s="25">
        <v>1</v>
      </c>
      <c r="J117" s="26" t="s">
        <v>165</v>
      </c>
      <c r="K117" s="26" t="s">
        <v>800</v>
      </c>
      <c r="L117" s="115" t="s">
        <v>799</v>
      </c>
    </row>
    <row r="118" spans="1:12" s="27" customFormat="1" ht="12.75" x14ac:dyDescent="0.25">
      <c r="A118" s="114" t="s">
        <v>384</v>
      </c>
      <c r="B118" s="19">
        <v>974</v>
      </c>
      <c r="C118" s="20">
        <v>8644</v>
      </c>
      <c r="D118" s="19">
        <v>3076</v>
      </c>
      <c r="E118" s="21" t="s">
        <v>654</v>
      </c>
      <c r="F118" s="31">
        <v>130</v>
      </c>
      <c r="G118" s="23"/>
      <c r="H118" s="24">
        <f t="shared" si="3"/>
        <v>130</v>
      </c>
      <c r="I118" s="25">
        <v>1</v>
      </c>
      <c r="J118" s="26" t="s">
        <v>746</v>
      </c>
      <c r="K118" s="26" t="s">
        <v>169</v>
      </c>
      <c r="L118" s="115" t="s">
        <v>747</v>
      </c>
    </row>
    <row r="119" spans="1:12" s="27" customFormat="1" ht="12.75" x14ac:dyDescent="0.25">
      <c r="A119" s="114" t="s">
        <v>129</v>
      </c>
      <c r="B119" s="19">
        <v>1024</v>
      </c>
      <c r="C119" s="20">
        <v>9055</v>
      </c>
      <c r="D119" s="19">
        <v>3313</v>
      </c>
      <c r="E119" s="21" t="s">
        <v>666</v>
      </c>
      <c r="F119" s="31">
        <v>780</v>
      </c>
      <c r="G119" s="23">
        <v>160</v>
      </c>
      <c r="H119" s="24">
        <f t="shared" si="3"/>
        <v>940</v>
      </c>
      <c r="I119" s="25">
        <v>3</v>
      </c>
      <c r="J119" s="26" t="s">
        <v>165</v>
      </c>
      <c r="K119" s="26" t="s">
        <v>243</v>
      </c>
      <c r="L119" s="115" t="s">
        <v>728</v>
      </c>
    </row>
    <row r="120" spans="1:12" s="27" customFormat="1" ht="12.75" x14ac:dyDescent="0.25">
      <c r="A120" s="114" t="s">
        <v>384</v>
      </c>
      <c r="B120" s="19">
        <v>1001</v>
      </c>
      <c r="C120" s="20">
        <v>9028</v>
      </c>
      <c r="D120" s="19">
        <v>3294</v>
      </c>
      <c r="E120" s="21" t="s">
        <v>245</v>
      </c>
      <c r="F120" s="31">
        <v>300</v>
      </c>
      <c r="G120" s="23">
        <v>160</v>
      </c>
      <c r="H120" s="24">
        <f t="shared" si="3"/>
        <v>460</v>
      </c>
      <c r="I120" s="25">
        <v>1</v>
      </c>
      <c r="J120" s="26" t="s">
        <v>165</v>
      </c>
      <c r="K120" s="26" t="s">
        <v>243</v>
      </c>
      <c r="L120" s="115" t="s">
        <v>733</v>
      </c>
    </row>
    <row r="121" spans="1:12" s="27" customFormat="1" ht="12.75" x14ac:dyDescent="0.25">
      <c r="A121" s="114" t="s">
        <v>384</v>
      </c>
      <c r="B121" s="19">
        <v>963</v>
      </c>
      <c r="C121" s="20">
        <v>8511</v>
      </c>
      <c r="D121" s="19">
        <v>3071</v>
      </c>
      <c r="E121" s="21" t="s">
        <v>245</v>
      </c>
      <c r="F121" s="31">
        <v>900</v>
      </c>
      <c r="G121" s="23">
        <v>160</v>
      </c>
      <c r="H121" s="24">
        <f t="shared" si="3"/>
        <v>1060</v>
      </c>
      <c r="I121" s="25">
        <v>3</v>
      </c>
      <c r="J121" s="26" t="s">
        <v>165</v>
      </c>
      <c r="K121" s="26" t="s">
        <v>243</v>
      </c>
      <c r="L121" s="115" t="s">
        <v>750</v>
      </c>
    </row>
    <row r="122" spans="1:12" s="27" customFormat="1" ht="12.75" x14ac:dyDescent="0.25">
      <c r="A122" s="114" t="s">
        <v>384</v>
      </c>
      <c r="B122" s="19">
        <v>962</v>
      </c>
      <c r="C122" s="20">
        <v>8510</v>
      </c>
      <c r="D122" s="19">
        <v>3071</v>
      </c>
      <c r="E122" s="21" t="s">
        <v>245</v>
      </c>
      <c r="F122" s="31">
        <v>300</v>
      </c>
      <c r="G122" s="23"/>
      <c r="H122" s="24">
        <f t="shared" si="3"/>
        <v>300</v>
      </c>
      <c r="I122" s="25">
        <v>1</v>
      </c>
      <c r="J122" s="26" t="s">
        <v>181</v>
      </c>
      <c r="K122" s="26" t="s">
        <v>243</v>
      </c>
      <c r="L122" s="115" t="s">
        <v>754</v>
      </c>
    </row>
    <row r="123" spans="1:12" s="27" customFormat="1" ht="12.75" x14ac:dyDescent="0.25">
      <c r="A123" s="114" t="s">
        <v>384</v>
      </c>
      <c r="B123" s="19">
        <v>935</v>
      </c>
      <c r="C123" s="20">
        <v>8469</v>
      </c>
      <c r="D123" s="19">
        <v>3058</v>
      </c>
      <c r="E123" s="21" t="s">
        <v>642</v>
      </c>
      <c r="F123" s="31">
        <v>300</v>
      </c>
      <c r="G123" s="23"/>
      <c r="H123" s="24">
        <f t="shared" si="3"/>
        <v>300</v>
      </c>
      <c r="I123" s="25">
        <v>1</v>
      </c>
      <c r="J123" s="26" t="s">
        <v>165</v>
      </c>
      <c r="K123" s="26" t="s">
        <v>243</v>
      </c>
      <c r="L123" s="115" t="s">
        <v>760</v>
      </c>
    </row>
    <row r="124" spans="1:12" s="27" customFormat="1" ht="12.75" x14ac:dyDescent="0.25">
      <c r="A124" s="114" t="s">
        <v>384</v>
      </c>
      <c r="B124" s="19">
        <v>996</v>
      </c>
      <c r="C124" s="20">
        <v>8684</v>
      </c>
      <c r="D124" s="19">
        <v>3226</v>
      </c>
      <c r="E124" s="21" t="s">
        <v>148</v>
      </c>
      <c r="F124" s="31">
        <v>1500</v>
      </c>
      <c r="G124" s="23">
        <v>160</v>
      </c>
      <c r="H124" s="24">
        <f t="shared" si="3"/>
        <v>1660</v>
      </c>
      <c r="I124" s="25">
        <v>5</v>
      </c>
      <c r="J124" s="26" t="s">
        <v>165</v>
      </c>
      <c r="K124" s="88" t="s">
        <v>221</v>
      </c>
      <c r="L124" s="115" t="s">
        <v>738</v>
      </c>
    </row>
    <row r="125" spans="1:12" s="27" customFormat="1" ht="12.75" x14ac:dyDescent="0.25">
      <c r="A125" s="114" t="s">
        <v>384</v>
      </c>
      <c r="B125" s="19">
        <v>1002</v>
      </c>
      <c r="C125" s="20">
        <v>9029</v>
      </c>
      <c r="D125" s="19">
        <v>3294</v>
      </c>
      <c r="E125" s="21" t="s">
        <v>148</v>
      </c>
      <c r="F125" s="31">
        <v>300</v>
      </c>
      <c r="G125" s="23">
        <v>160</v>
      </c>
      <c r="H125" s="24">
        <f t="shared" si="3"/>
        <v>460</v>
      </c>
      <c r="I125" s="25">
        <v>1</v>
      </c>
      <c r="J125" s="26" t="s">
        <v>165</v>
      </c>
      <c r="K125" s="26" t="s">
        <v>221</v>
      </c>
      <c r="L125" s="115" t="s">
        <v>733</v>
      </c>
    </row>
    <row r="126" spans="1:12" s="27" customFormat="1" ht="12.75" x14ac:dyDescent="0.25">
      <c r="A126" s="114" t="s">
        <v>384</v>
      </c>
      <c r="B126" s="19">
        <v>909</v>
      </c>
      <c r="C126" s="20">
        <v>8309</v>
      </c>
      <c r="D126" s="19">
        <v>2975</v>
      </c>
      <c r="E126" s="21" t="s">
        <v>630</v>
      </c>
      <c r="F126" s="31">
        <v>210</v>
      </c>
      <c r="G126" s="23">
        <v>20</v>
      </c>
      <c r="H126" s="24">
        <f t="shared" si="3"/>
        <v>230</v>
      </c>
      <c r="I126" s="25">
        <v>1</v>
      </c>
      <c r="J126" s="26" t="s">
        <v>769</v>
      </c>
      <c r="K126" s="26" t="s">
        <v>221</v>
      </c>
      <c r="L126" s="115" t="s">
        <v>770</v>
      </c>
    </row>
    <row r="127" spans="1:12" s="27" customFormat="1" ht="17.25" thickBot="1" x14ac:dyDescent="0.3">
      <c r="A127" s="117" t="s">
        <v>384</v>
      </c>
      <c r="B127" s="118">
        <v>866</v>
      </c>
      <c r="C127" s="119">
        <v>8453</v>
      </c>
      <c r="D127" s="118">
        <v>3058</v>
      </c>
      <c r="E127" s="120" t="s">
        <v>630</v>
      </c>
      <c r="F127" s="121">
        <v>210</v>
      </c>
      <c r="G127" s="122"/>
      <c r="H127" s="123">
        <f t="shared" si="3"/>
        <v>210</v>
      </c>
      <c r="I127" s="124">
        <v>1</v>
      </c>
      <c r="J127" s="125" t="s">
        <v>170</v>
      </c>
      <c r="K127" s="125" t="s">
        <v>221</v>
      </c>
      <c r="L127" s="163" t="s">
        <v>765</v>
      </c>
    </row>
    <row r="128" spans="1:12" s="164" customFormat="1" ht="22.5" customHeight="1" thickBot="1" x14ac:dyDescent="0.3">
      <c r="C128" s="165"/>
      <c r="F128" s="166">
        <f>SUM(F5:F127)</f>
        <v>63895.9</v>
      </c>
      <c r="G128" s="167">
        <f>+SUM(G5:G127)</f>
        <v>17692.5</v>
      </c>
      <c r="H128" s="168">
        <f>+SUM(H5:H127)</f>
        <v>81588.400000000009</v>
      </c>
      <c r="I128" s="169"/>
      <c r="J128" s="170"/>
      <c r="K128" s="170"/>
      <c r="L128" s="170"/>
    </row>
  </sheetData>
  <autoFilter ref="A4:L128"/>
  <sortState ref="A5:S127">
    <sortCondition ref="K5:K127"/>
  </sortState>
  <mergeCells count="2">
    <mergeCell ref="A1:L1"/>
    <mergeCell ref="A2:L2"/>
  </mergeCells>
  <pageMargins left="0.11811023622047245" right="0.11811023622047245" top="0.15748031496062992" bottom="0.19685039370078741" header="0.31496062992125984" footer="0.31496062992125984"/>
  <pageSetup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L109"/>
  <sheetViews>
    <sheetView topLeftCell="A85" zoomScaleNormal="100" workbookViewId="0">
      <selection activeCell="F119" sqref="F119"/>
    </sheetView>
  </sheetViews>
  <sheetFormatPr baseColWidth="10" defaultRowHeight="15" x14ac:dyDescent="0.25"/>
  <cols>
    <col min="1" max="2" width="5.140625" style="91" customWidth="1"/>
    <col min="3" max="3" width="5.140625" style="92" customWidth="1"/>
    <col min="4" max="4" width="5.140625" style="91" customWidth="1"/>
    <col min="5" max="5" width="30.7109375" style="91" customWidth="1"/>
    <col min="6" max="6" width="9" style="91" customWidth="1"/>
    <col min="7" max="7" width="8.42578125" style="110" customWidth="1"/>
    <col min="8" max="8" width="7.7109375" style="92" customWidth="1"/>
    <col min="9" max="9" width="8.140625" style="91" customWidth="1"/>
    <col min="10" max="10" width="19.28515625" style="95" customWidth="1"/>
    <col min="11" max="11" width="26.42578125" style="95" customWidth="1"/>
    <col min="12" max="12" width="78.28515625" style="95" customWidth="1"/>
  </cols>
  <sheetData>
    <row r="1" spans="1:12" x14ac:dyDescent="0.25">
      <c r="A1" s="190" t="s">
        <v>821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x14ac:dyDescent="0.25">
      <c r="A2" s="190" t="s">
        <v>825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9" customHeight="1" thickBot="1" x14ac:dyDescent="0.3">
      <c r="F3" s="93"/>
      <c r="G3" s="94"/>
    </row>
    <row r="4" spans="1:12" s="18" customFormat="1" ht="33.75" customHeight="1" thickBot="1" x14ac:dyDescent="0.3">
      <c r="A4" s="111" t="s">
        <v>0</v>
      </c>
      <c r="B4" s="86" t="s">
        <v>10</v>
      </c>
      <c r="C4" s="86" t="s">
        <v>1</v>
      </c>
      <c r="D4" s="86" t="s">
        <v>15</v>
      </c>
      <c r="E4" s="112" t="s">
        <v>2</v>
      </c>
      <c r="F4" s="13" t="s">
        <v>3</v>
      </c>
      <c r="G4" s="14" t="s">
        <v>4</v>
      </c>
      <c r="H4" s="15" t="s">
        <v>5</v>
      </c>
      <c r="I4" s="16" t="s">
        <v>6</v>
      </c>
      <c r="J4" s="16" t="s">
        <v>7</v>
      </c>
      <c r="K4" s="16" t="s">
        <v>8</v>
      </c>
      <c r="L4" s="17" t="s">
        <v>9</v>
      </c>
    </row>
    <row r="5" spans="1:12" s="27" customFormat="1" ht="12.75" x14ac:dyDescent="0.25">
      <c r="A5" s="149" t="s">
        <v>129</v>
      </c>
      <c r="B5" s="96">
        <v>1138</v>
      </c>
      <c r="C5" s="97">
        <v>9801</v>
      </c>
      <c r="D5" s="96">
        <v>3862</v>
      </c>
      <c r="E5" s="98" t="s">
        <v>526</v>
      </c>
      <c r="F5" s="99">
        <v>520</v>
      </c>
      <c r="G5" s="100">
        <v>100</v>
      </c>
      <c r="H5" s="101">
        <f t="shared" ref="H5:H36" si="0">+F5+G5</f>
        <v>620</v>
      </c>
      <c r="I5" s="87">
        <v>2</v>
      </c>
      <c r="J5" s="88" t="s">
        <v>166</v>
      </c>
      <c r="K5" s="88" t="s">
        <v>621</v>
      </c>
      <c r="L5" s="150" t="s">
        <v>600</v>
      </c>
    </row>
    <row r="6" spans="1:12" s="89" customFormat="1" ht="12.75" x14ac:dyDescent="0.25">
      <c r="A6" s="149" t="s">
        <v>129</v>
      </c>
      <c r="B6" s="96">
        <v>1139</v>
      </c>
      <c r="C6" s="97">
        <v>9802</v>
      </c>
      <c r="D6" s="96">
        <v>3862</v>
      </c>
      <c r="E6" s="98" t="s">
        <v>620</v>
      </c>
      <c r="F6" s="99">
        <v>260</v>
      </c>
      <c r="G6" s="100">
        <v>160</v>
      </c>
      <c r="H6" s="101">
        <f t="shared" si="0"/>
        <v>420</v>
      </c>
      <c r="I6" s="87">
        <v>1</v>
      </c>
      <c r="J6" s="88" t="s">
        <v>165</v>
      </c>
      <c r="K6" s="88" t="s">
        <v>621</v>
      </c>
      <c r="L6" s="150" t="s">
        <v>601</v>
      </c>
    </row>
    <row r="7" spans="1:12" s="89" customFormat="1" ht="12.75" x14ac:dyDescent="0.25">
      <c r="A7" s="149" t="s">
        <v>129</v>
      </c>
      <c r="B7" s="96">
        <v>1052</v>
      </c>
      <c r="C7" s="97">
        <v>9260</v>
      </c>
      <c r="D7" s="96">
        <v>3371</v>
      </c>
      <c r="E7" s="98" t="s">
        <v>284</v>
      </c>
      <c r="F7" s="99">
        <v>260</v>
      </c>
      <c r="G7" s="100">
        <v>160</v>
      </c>
      <c r="H7" s="101">
        <f t="shared" si="0"/>
        <v>420</v>
      </c>
      <c r="I7" s="87">
        <v>1</v>
      </c>
      <c r="J7" s="88" t="s">
        <v>165</v>
      </c>
      <c r="K7" s="88" t="s">
        <v>180</v>
      </c>
      <c r="L7" s="150" t="s">
        <v>538</v>
      </c>
    </row>
    <row r="8" spans="1:12" s="89" customFormat="1" ht="12.75" x14ac:dyDescent="0.25">
      <c r="A8" s="149" t="s">
        <v>129</v>
      </c>
      <c r="B8" s="96">
        <v>1068</v>
      </c>
      <c r="C8" s="97">
        <v>9641</v>
      </c>
      <c r="D8" s="96">
        <v>3708</v>
      </c>
      <c r="E8" s="98" t="s">
        <v>204</v>
      </c>
      <c r="F8" s="99">
        <v>1300</v>
      </c>
      <c r="G8" s="100">
        <v>470</v>
      </c>
      <c r="H8" s="101">
        <f t="shared" si="0"/>
        <v>1770</v>
      </c>
      <c r="I8" s="87">
        <v>5</v>
      </c>
      <c r="J8" s="88" t="s">
        <v>570</v>
      </c>
      <c r="K8" s="88" t="s">
        <v>257</v>
      </c>
      <c r="L8" s="150" t="s">
        <v>571</v>
      </c>
    </row>
    <row r="9" spans="1:12" s="27" customFormat="1" ht="12.75" x14ac:dyDescent="0.25">
      <c r="A9" s="149" t="s">
        <v>129</v>
      </c>
      <c r="B9" s="96">
        <v>1039</v>
      </c>
      <c r="C9" s="97">
        <v>9247</v>
      </c>
      <c r="D9" s="96">
        <v>3371</v>
      </c>
      <c r="E9" s="98" t="s">
        <v>481</v>
      </c>
      <c r="F9" s="99">
        <v>182</v>
      </c>
      <c r="G9" s="100">
        <v>20</v>
      </c>
      <c r="H9" s="101">
        <f t="shared" si="0"/>
        <v>202</v>
      </c>
      <c r="I9" s="87">
        <v>1</v>
      </c>
      <c r="J9" s="88" t="s">
        <v>172</v>
      </c>
      <c r="K9" s="88" t="s">
        <v>623</v>
      </c>
      <c r="L9" s="150" t="s">
        <v>533</v>
      </c>
    </row>
    <row r="10" spans="1:12" s="89" customFormat="1" ht="12.75" x14ac:dyDescent="0.25">
      <c r="A10" s="149" t="s">
        <v>129</v>
      </c>
      <c r="B10" s="96">
        <v>1049</v>
      </c>
      <c r="C10" s="97">
        <v>9257</v>
      </c>
      <c r="D10" s="96">
        <v>3371</v>
      </c>
      <c r="E10" s="98" t="s">
        <v>488</v>
      </c>
      <c r="F10" s="99">
        <v>900</v>
      </c>
      <c r="G10" s="100">
        <v>50</v>
      </c>
      <c r="H10" s="101">
        <f t="shared" si="0"/>
        <v>950</v>
      </c>
      <c r="I10" s="87">
        <v>3</v>
      </c>
      <c r="J10" s="88" t="s">
        <v>211</v>
      </c>
      <c r="K10" s="88" t="s">
        <v>623</v>
      </c>
      <c r="L10" s="150" t="s">
        <v>536</v>
      </c>
    </row>
    <row r="11" spans="1:12" s="27" customFormat="1" ht="16.5" x14ac:dyDescent="0.25">
      <c r="A11" s="149" t="s">
        <v>129</v>
      </c>
      <c r="B11" s="96">
        <v>1073</v>
      </c>
      <c r="C11" s="97">
        <v>9348</v>
      </c>
      <c r="D11" s="96">
        <v>3431</v>
      </c>
      <c r="E11" s="98" t="s">
        <v>498</v>
      </c>
      <c r="F11" s="99">
        <v>520</v>
      </c>
      <c r="G11" s="100">
        <v>160</v>
      </c>
      <c r="H11" s="101">
        <f t="shared" si="0"/>
        <v>680</v>
      </c>
      <c r="I11" s="87">
        <v>2</v>
      </c>
      <c r="J11" s="88" t="s">
        <v>167</v>
      </c>
      <c r="K11" s="88" t="s">
        <v>14</v>
      </c>
      <c r="L11" s="151" t="s">
        <v>550</v>
      </c>
    </row>
    <row r="12" spans="1:12" s="27" customFormat="1" ht="16.5" x14ac:dyDescent="0.25">
      <c r="A12" s="149" t="s">
        <v>129</v>
      </c>
      <c r="B12" s="96">
        <v>1072</v>
      </c>
      <c r="C12" s="97">
        <v>9347</v>
      </c>
      <c r="D12" s="96">
        <v>3431</v>
      </c>
      <c r="E12" s="98" t="s">
        <v>201</v>
      </c>
      <c r="F12" s="99">
        <v>520</v>
      </c>
      <c r="G12" s="100">
        <v>160</v>
      </c>
      <c r="H12" s="101">
        <f t="shared" si="0"/>
        <v>680</v>
      </c>
      <c r="I12" s="87">
        <v>2</v>
      </c>
      <c r="J12" s="88" t="s">
        <v>167</v>
      </c>
      <c r="K12" s="88" t="s">
        <v>14</v>
      </c>
      <c r="L12" s="151" t="s">
        <v>550</v>
      </c>
    </row>
    <row r="13" spans="1:12" s="27" customFormat="1" ht="16.5" x14ac:dyDescent="0.25">
      <c r="A13" s="149" t="s">
        <v>129</v>
      </c>
      <c r="B13" s="96">
        <v>1071</v>
      </c>
      <c r="C13" s="97">
        <v>9346</v>
      </c>
      <c r="D13" s="96">
        <v>3431</v>
      </c>
      <c r="E13" s="98" t="s">
        <v>497</v>
      </c>
      <c r="F13" s="99">
        <v>520</v>
      </c>
      <c r="G13" s="100">
        <v>160</v>
      </c>
      <c r="H13" s="101">
        <f t="shared" si="0"/>
        <v>680</v>
      </c>
      <c r="I13" s="87">
        <v>2</v>
      </c>
      <c r="J13" s="88" t="s">
        <v>167</v>
      </c>
      <c r="K13" s="88" t="s">
        <v>14</v>
      </c>
      <c r="L13" s="151" t="s">
        <v>550</v>
      </c>
    </row>
    <row r="14" spans="1:12" s="27" customFormat="1" ht="12.75" x14ac:dyDescent="0.25">
      <c r="A14" s="149" t="s">
        <v>129</v>
      </c>
      <c r="B14" s="96">
        <v>1070</v>
      </c>
      <c r="C14" s="97">
        <v>9345</v>
      </c>
      <c r="D14" s="96">
        <v>3431</v>
      </c>
      <c r="E14" s="98" t="s">
        <v>497</v>
      </c>
      <c r="F14" s="99">
        <v>260</v>
      </c>
      <c r="G14" s="100">
        <v>160</v>
      </c>
      <c r="H14" s="101">
        <f t="shared" si="0"/>
        <v>420</v>
      </c>
      <c r="I14" s="87">
        <v>1</v>
      </c>
      <c r="J14" s="88" t="s">
        <v>165</v>
      </c>
      <c r="K14" s="88" t="s">
        <v>14</v>
      </c>
      <c r="L14" s="150" t="s">
        <v>549</v>
      </c>
    </row>
    <row r="15" spans="1:12" s="27" customFormat="1" ht="12.75" x14ac:dyDescent="0.25">
      <c r="A15" s="149" t="s">
        <v>129</v>
      </c>
      <c r="B15" s="102">
        <v>1152</v>
      </c>
      <c r="C15" s="103">
        <v>10077</v>
      </c>
      <c r="D15" s="96">
        <v>3883</v>
      </c>
      <c r="E15" s="104" t="s">
        <v>264</v>
      </c>
      <c r="F15" s="99">
        <v>520</v>
      </c>
      <c r="G15" s="100">
        <v>100</v>
      </c>
      <c r="H15" s="101">
        <f t="shared" si="0"/>
        <v>620</v>
      </c>
      <c r="I15" s="87">
        <v>2</v>
      </c>
      <c r="J15" s="88" t="s">
        <v>166</v>
      </c>
      <c r="K15" s="88" t="s">
        <v>14</v>
      </c>
      <c r="L15" s="150" t="s">
        <v>605</v>
      </c>
    </row>
    <row r="16" spans="1:12" s="27" customFormat="1" ht="12.75" x14ac:dyDescent="0.25">
      <c r="A16" s="149" t="s">
        <v>129</v>
      </c>
      <c r="B16" s="105">
        <v>1153</v>
      </c>
      <c r="C16" s="106">
        <v>10078</v>
      </c>
      <c r="D16" s="105">
        <v>3883</v>
      </c>
      <c r="E16" s="104" t="s">
        <v>139</v>
      </c>
      <c r="F16" s="99">
        <v>600</v>
      </c>
      <c r="G16" s="100">
        <v>100</v>
      </c>
      <c r="H16" s="101">
        <f t="shared" si="0"/>
        <v>700</v>
      </c>
      <c r="I16" s="87">
        <v>2</v>
      </c>
      <c r="J16" s="88" t="s">
        <v>166</v>
      </c>
      <c r="K16" s="88" t="s">
        <v>14</v>
      </c>
      <c r="L16" s="150" t="s">
        <v>605</v>
      </c>
    </row>
    <row r="17" spans="1:12" s="89" customFormat="1" ht="12.75" x14ac:dyDescent="0.25">
      <c r="A17" s="149" t="s">
        <v>129</v>
      </c>
      <c r="B17" s="96">
        <v>1100</v>
      </c>
      <c r="C17" s="97">
        <v>9537</v>
      </c>
      <c r="D17" s="96">
        <v>3596</v>
      </c>
      <c r="E17" s="98" t="s">
        <v>626</v>
      </c>
      <c r="F17" s="99">
        <v>780</v>
      </c>
      <c r="G17" s="100">
        <v>160</v>
      </c>
      <c r="H17" s="101">
        <f t="shared" si="0"/>
        <v>940</v>
      </c>
      <c r="I17" s="87">
        <v>3</v>
      </c>
      <c r="J17" s="88" t="s">
        <v>165</v>
      </c>
      <c r="K17" s="88" t="s">
        <v>209</v>
      </c>
      <c r="L17" s="150" t="s">
        <v>563</v>
      </c>
    </row>
    <row r="18" spans="1:12" s="27" customFormat="1" ht="12.75" x14ac:dyDescent="0.25">
      <c r="A18" s="149" t="s">
        <v>129</v>
      </c>
      <c r="B18" s="96">
        <v>1099</v>
      </c>
      <c r="C18" s="97">
        <v>9536</v>
      </c>
      <c r="D18" s="96">
        <v>3596</v>
      </c>
      <c r="E18" s="98" t="s">
        <v>288</v>
      </c>
      <c r="F18" s="99">
        <v>780</v>
      </c>
      <c r="G18" s="100">
        <v>160</v>
      </c>
      <c r="H18" s="101">
        <f t="shared" si="0"/>
        <v>940</v>
      </c>
      <c r="I18" s="87">
        <v>3</v>
      </c>
      <c r="J18" s="88" t="s">
        <v>165</v>
      </c>
      <c r="K18" s="88" t="s">
        <v>209</v>
      </c>
      <c r="L18" s="150" t="s">
        <v>563</v>
      </c>
    </row>
    <row r="19" spans="1:12" s="89" customFormat="1" ht="12.75" x14ac:dyDescent="0.25">
      <c r="A19" s="149" t="s">
        <v>129</v>
      </c>
      <c r="B19" s="96">
        <v>1134</v>
      </c>
      <c r="C19" s="97">
        <v>9791</v>
      </c>
      <c r="D19" s="96">
        <v>3842</v>
      </c>
      <c r="E19" s="98" t="s">
        <v>524</v>
      </c>
      <c r="F19" s="99">
        <v>260</v>
      </c>
      <c r="G19" s="100">
        <v>160</v>
      </c>
      <c r="H19" s="101">
        <f t="shared" si="0"/>
        <v>420</v>
      </c>
      <c r="I19" s="87">
        <v>1</v>
      </c>
      <c r="J19" s="88" t="s">
        <v>165</v>
      </c>
      <c r="K19" s="107" t="s">
        <v>332</v>
      </c>
      <c r="L19" s="150" t="s">
        <v>597</v>
      </c>
    </row>
    <row r="20" spans="1:12" s="89" customFormat="1" ht="12.75" x14ac:dyDescent="0.25">
      <c r="A20" s="149" t="s">
        <v>129</v>
      </c>
      <c r="B20" s="96">
        <v>1135</v>
      </c>
      <c r="C20" s="97">
        <v>9792</v>
      </c>
      <c r="D20" s="96">
        <v>3842</v>
      </c>
      <c r="E20" s="98" t="s">
        <v>318</v>
      </c>
      <c r="F20" s="99">
        <v>260</v>
      </c>
      <c r="G20" s="100">
        <v>160</v>
      </c>
      <c r="H20" s="101">
        <f t="shared" si="0"/>
        <v>420</v>
      </c>
      <c r="I20" s="87">
        <v>1</v>
      </c>
      <c r="J20" s="88" t="s">
        <v>165</v>
      </c>
      <c r="K20" s="107" t="s">
        <v>332</v>
      </c>
      <c r="L20" s="150" t="s">
        <v>597</v>
      </c>
    </row>
    <row r="21" spans="1:12" s="89" customFormat="1" ht="12.75" x14ac:dyDescent="0.25">
      <c r="A21" s="149" t="s">
        <v>129</v>
      </c>
      <c r="B21" s="96">
        <v>1055</v>
      </c>
      <c r="C21" s="97">
        <v>9267</v>
      </c>
      <c r="D21" s="96">
        <v>3378</v>
      </c>
      <c r="E21" s="98" t="s">
        <v>200</v>
      </c>
      <c r="F21" s="99">
        <v>600</v>
      </c>
      <c r="G21" s="100">
        <v>160</v>
      </c>
      <c r="H21" s="101">
        <f t="shared" si="0"/>
        <v>760</v>
      </c>
      <c r="I21" s="87">
        <v>2</v>
      </c>
      <c r="J21" s="88" t="s">
        <v>165</v>
      </c>
      <c r="K21" s="107" t="s">
        <v>332</v>
      </c>
      <c r="L21" s="150" t="s">
        <v>541</v>
      </c>
    </row>
    <row r="22" spans="1:12" s="89" customFormat="1" ht="12.75" x14ac:dyDescent="0.25">
      <c r="A22" s="149" t="s">
        <v>129</v>
      </c>
      <c r="B22" s="96">
        <v>1056</v>
      </c>
      <c r="C22" s="97">
        <v>9268</v>
      </c>
      <c r="D22" s="96">
        <v>3378</v>
      </c>
      <c r="E22" s="98" t="s">
        <v>230</v>
      </c>
      <c r="F22" s="99">
        <v>520</v>
      </c>
      <c r="G22" s="100">
        <v>160</v>
      </c>
      <c r="H22" s="108">
        <f t="shared" si="0"/>
        <v>680</v>
      </c>
      <c r="I22" s="102">
        <v>2</v>
      </c>
      <c r="J22" s="107" t="s">
        <v>165</v>
      </c>
      <c r="K22" s="107" t="s">
        <v>332</v>
      </c>
      <c r="L22" s="152" t="s">
        <v>541</v>
      </c>
    </row>
    <row r="23" spans="1:12" s="89" customFormat="1" ht="16.5" x14ac:dyDescent="0.25">
      <c r="A23" s="149" t="s">
        <v>129</v>
      </c>
      <c r="B23" s="96">
        <v>1040</v>
      </c>
      <c r="C23" s="97">
        <v>9248</v>
      </c>
      <c r="D23" s="96">
        <v>3371</v>
      </c>
      <c r="E23" s="98" t="s">
        <v>482</v>
      </c>
      <c r="F23" s="99">
        <v>780</v>
      </c>
      <c r="G23" s="100">
        <v>160</v>
      </c>
      <c r="H23" s="101">
        <f t="shared" si="0"/>
        <v>940</v>
      </c>
      <c r="I23" s="87">
        <v>3</v>
      </c>
      <c r="J23" s="88" t="s">
        <v>165</v>
      </c>
      <c r="K23" s="88" t="s">
        <v>213</v>
      </c>
      <c r="L23" s="151" t="s">
        <v>534</v>
      </c>
    </row>
    <row r="24" spans="1:12" s="89" customFormat="1" ht="12.75" x14ac:dyDescent="0.25">
      <c r="A24" s="149" t="s">
        <v>129</v>
      </c>
      <c r="B24" s="105">
        <v>1154</v>
      </c>
      <c r="C24" s="106">
        <v>10079</v>
      </c>
      <c r="D24" s="105">
        <v>3883</v>
      </c>
      <c r="E24" s="104" t="s">
        <v>202</v>
      </c>
      <c r="F24" s="99">
        <v>600</v>
      </c>
      <c r="G24" s="100">
        <v>160</v>
      </c>
      <c r="H24" s="101">
        <f t="shared" si="0"/>
        <v>760</v>
      </c>
      <c r="I24" s="87">
        <v>2</v>
      </c>
      <c r="J24" s="88" t="s">
        <v>165</v>
      </c>
      <c r="K24" s="88" t="s">
        <v>213</v>
      </c>
      <c r="L24" s="150" t="s">
        <v>606</v>
      </c>
    </row>
    <row r="25" spans="1:12" s="89" customFormat="1" ht="16.5" x14ac:dyDescent="0.25">
      <c r="A25" s="149" t="s">
        <v>129</v>
      </c>
      <c r="B25" s="96">
        <v>1133</v>
      </c>
      <c r="C25" s="97">
        <v>9778</v>
      </c>
      <c r="D25" s="96">
        <v>3763</v>
      </c>
      <c r="E25" s="98" t="s">
        <v>500</v>
      </c>
      <c r="F25" s="99">
        <v>364</v>
      </c>
      <c r="G25" s="100">
        <v>0</v>
      </c>
      <c r="H25" s="101">
        <f t="shared" si="0"/>
        <v>364</v>
      </c>
      <c r="I25" s="87">
        <v>2</v>
      </c>
      <c r="J25" s="88" t="s">
        <v>593</v>
      </c>
      <c r="K25" s="88" t="s">
        <v>213</v>
      </c>
      <c r="L25" s="151" t="s">
        <v>594</v>
      </c>
    </row>
    <row r="26" spans="1:12" s="89" customFormat="1" ht="12.75" x14ac:dyDescent="0.25">
      <c r="A26" s="149" t="s">
        <v>129</v>
      </c>
      <c r="B26" s="96">
        <v>1078</v>
      </c>
      <c r="C26" s="97">
        <v>9341</v>
      </c>
      <c r="D26" s="96">
        <v>3430</v>
      </c>
      <c r="E26" s="98" t="s">
        <v>500</v>
      </c>
      <c r="F26" s="99">
        <v>546</v>
      </c>
      <c r="G26" s="100">
        <v>0</v>
      </c>
      <c r="H26" s="101">
        <f t="shared" si="0"/>
        <v>546</v>
      </c>
      <c r="I26" s="87">
        <v>3</v>
      </c>
      <c r="J26" s="88" t="s">
        <v>551</v>
      </c>
      <c r="K26" s="88" t="s">
        <v>213</v>
      </c>
      <c r="L26" s="150" t="s">
        <v>552</v>
      </c>
    </row>
    <row r="27" spans="1:12" s="27" customFormat="1" ht="16.5" x14ac:dyDescent="0.25">
      <c r="A27" s="149" t="s">
        <v>129</v>
      </c>
      <c r="B27" s="96">
        <v>1132</v>
      </c>
      <c r="C27" s="97">
        <v>9777</v>
      </c>
      <c r="D27" s="96">
        <v>3763</v>
      </c>
      <c r="E27" s="98" t="s">
        <v>499</v>
      </c>
      <c r="F27" s="99">
        <v>364</v>
      </c>
      <c r="G27" s="100">
        <v>0</v>
      </c>
      <c r="H27" s="101">
        <f t="shared" si="0"/>
        <v>364</v>
      </c>
      <c r="I27" s="87">
        <v>2</v>
      </c>
      <c r="J27" s="88" t="s">
        <v>593</v>
      </c>
      <c r="K27" s="88" t="s">
        <v>213</v>
      </c>
      <c r="L27" s="151" t="s">
        <v>594</v>
      </c>
    </row>
    <row r="28" spans="1:12" s="89" customFormat="1" ht="12.75" x14ac:dyDescent="0.25">
      <c r="A28" s="149" t="s">
        <v>129</v>
      </c>
      <c r="B28" s="96">
        <v>1077</v>
      </c>
      <c r="C28" s="97">
        <v>9340</v>
      </c>
      <c r="D28" s="96">
        <v>3430</v>
      </c>
      <c r="E28" s="98" t="s">
        <v>499</v>
      </c>
      <c r="F28" s="99">
        <v>546</v>
      </c>
      <c r="G28" s="100">
        <v>0</v>
      </c>
      <c r="H28" s="101">
        <f t="shared" si="0"/>
        <v>546</v>
      </c>
      <c r="I28" s="87">
        <v>3</v>
      </c>
      <c r="J28" s="88" t="s">
        <v>551</v>
      </c>
      <c r="K28" s="88" t="s">
        <v>213</v>
      </c>
      <c r="L28" s="150" t="s">
        <v>552</v>
      </c>
    </row>
    <row r="29" spans="1:12" s="89" customFormat="1" ht="12.75" x14ac:dyDescent="0.25">
      <c r="A29" s="149" t="s">
        <v>129</v>
      </c>
      <c r="B29" s="96">
        <v>1117</v>
      </c>
      <c r="C29" s="97">
        <v>9805</v>
      </c>
      <c r="D29" s="96">
        <v>3789</v>
      </c>
      <c r="E29" s="98" t="s">
        <v>161</v>
      </c>
      <c r="F29" s="99">
        <v>260</v>
      </c>
      <c r="G29" s="100">
        <v>100</v>
      </c>
      <c r="H29" s="101">
        <f t="shared" si="0"/>
        <v>360</v>
      </c>
      <c r="I29" s="87">
        <v>2</v>
      </c>
      <c r="J29" s="88" t="s">
        <v>173</v>
      </c>
      <c r="K29" s="88" t="s">
        <v>190</v>
      </c>
      <c r="L29" s="150" t="s">
        <v>595</v>
      </c>
    </row>
    <row r="30" spans="1:12" s="27" customFormat="1" ht="12.75" x14ac:dyDescent="0.25">
      <c r="A30" s="149" t="s">
        <v>129</v>
      </c>
      <c r="B30" s="96">
        <v>1116</v>
      </c>
      <c r="C30" s="97">
        <v>9804</v>
      </c>
      <c r="D30" s="96">
        <v>3789</v>
      </c>
      <c r="E30" s="98" t="s">
        <v>522</v>
      </c>
      <c r="F30" s="99">
        <v>260</v>
      </c>
      <c r="G30" s="100">
        <v>100</v>
      </c>
      <c r="H30" s="101">
        <f t="shared" si="0"/>
        <v>360</v>
      </c>
      <c r="I30" s="87">
        <v>2</v>
      </c>
      <c r="J30" s="88" t="s">
        <v>173</v>
      </c>
      <c r="K30" s="88" t="s">
        <v>190</v>
      </c>
      <c r="L30" s="150" t="s">
        <v>595</v>
      </c>
    </row>
    <row r="31" spans="1:12" s="27" customFormat="1" ht="12.75" x14ac:dyDescent="0.25">
      <c r="A31" s="149" t="s">
        <v>129</v>
      </c>
      <c r="B31" s="96">
        <v>1124</v>
      </c>
      <c r="C31" s="97">
        <v>9769</v>
      </c>
      <c r="D31" s="96">
        <v>3733</v>
      </c>
      <c r="E31" s="98" t="s">
        <v>516</v>
      </c>
      <c r="F31" s="99">
        <v>780</v>
      </c>
      <c r="G31" s="100">
        <v>779.2</v>
      </c>
      <c r="H31" s="101">
        <f t="shared" si="0"/>
        <v>1559.2</v>
      </c>
      <c r="I31" s="87">
        <v>3</v>
      </c>
      <c r="J31" s="88" t="s">
        <v>214</v>
      </c>
      <c r="K31" s="88" t="s">
        <v>190</v>
      </c>
      <c r="L31" s="150" t="s">
        <v>590</v>
      </c>
    </row>
    <row r="32" spans="1:12" s="89" customFormat="1" ht="12.75" x14ac:dyDescent="0.25">
      <c r="A32" s="149" t="s">
        <v>129</v>
      </c>
      <c r="B32" s="96">
        <v>1115</v>
      </c>
      <c r="C32" s="97">
        <v>9803</v>
      </c>
      <c r="D32" s="96">
        <v>3789</v>
      </c>
      <c r="E32" s="98" t="s">
        <v>521</v>
      </c>
      <c r="F32" s="99">
        <v>260</v>
      </c>
      <c r="G32" s="100">
        <v>100</v>
      </c>
      <c r="H32" s="101">
        <f t="shared" si="0"/>
        <v>360</v>
      </c>
      <c r="I32" s="87">
        <v>2</v>
      </c>
      <c r="J32" s="88" t="s">
        <v>173</v>
      </c>
      <c r="K32" s="88" t="s">
        <v>190</v>
      </c>
      <c r="L32" s="150" t="s">
        <v>595</v>
      </c>
    </row>
    <row r="33" spans="1:12" s="27" customFormat="1" ht="16.5" x14ac:dyDescent="0.25">
      <c r="A33" s="149" t="s">
        <v>129</v>
      </c>
      <c r="B33" s="96">
        <v>1080</v>
      </c>
      <c r="C33" s="97">
        <v>9529</v>
      </c>
      <c r="D33" s="96">
        <v>3596</v>
      </c>
      <c r="E33" s="98" t="s">
        <v>277</v>
      </c>
      <c r="F33" s="99">
        <v>1040</v>
      </c>
      <c r="G33" s="100">
        <v>210</v>
      </c>
      <c r="H33" s="101">
        <f t="shared" si="0"/>
        <v>1250</v>
      </c>
      <c r="I33" s="87">
        <v>4</v>
      </c>
      <c r="J33" s="88" t="s">
        <v>280</v>
      </c>
      <c r="K33" s="88" t="s">
        <v>564</v>
      </c>
      <c r="L33" s="151" t="s">
        <v>565</v>
      </c>
    </row>
    <row r="34" spans="1:12" s="89" customFormat="1" ht="12.75" x14ac:dyDescent="0.25">
      <c r="A34" s="149" t="s">
        <v>129</v>
      </c>
      <c r="B34" s="96">
        <v>1102</v>
      </c>
      <c r="C34" s="97">
        <v>9643</v>
      </c>
      <c r="D34" s="96">
        <v>3627</v>
      </c>
      <c r="E34" s="98" t="s">
        <v>510</v>
      </c>
      <c r="F34" s="99">
        <v>600</v>
      </c>
      <c r="G34" s="100">
        <v>160</v>
      </c>
      <c r="H34" s="101">
        <f t="shared" si="0"/>
        <v>760</v>
      </c>
      <c r="I34" s="87">
        <v>2</v>
      </c>
      <c r="J34" s="88" t="s">
        <v>165</v>
      </c>
      <c r="K34" s="88" t="s">
        <v>564</v>
      </c>
      <c r="L34" s="150" t="s">
        <v>573</v>
      </c>
    </row>
    <row r="35" spans="1:12" s="27" customFormat="1" ht="12.75" x14ac:dyDescent="0.25">
      <c r="A35" s="149" t="s">
        <v>129</v>
      </c>
      <c r="B35" s="96">
        <v>1105</v>
      </c>
      <c r="C35" s="97">
        <v>9645</v>
      </c>
      <c r="D35" s="96">
        <v>3627</v>
      </c>
      <c r="E35" s="98" t="s">
        <v>205</v>
      </c>
      <c r="F35" s="99">
        <v>780</v>
      </c>
      <c r="G35" s="100">
        <v>400</v>
      </c>
      <c r="H35" s="101">
        <f t="shared" si="0"/>
        <v>1180</v>
      </c>
      <c r="I35" s="87">
        <v>3</v>
      </c>
      <c r="J35" s="88" t="s">
        <v>214</v>
      </c>
      <c r="K35" s="88" t="s">
        <v>559</v>
      </c>
      <c r="L35" s="150" t="s">
        <v>576</v>
      </c>
    </row>
    <row r="36" spans="1:12" s="27" customFormat="1" ht="12.75" x14ac:dyDescent="0.25">
      <c r="A36" s="149" t="s">
        <v>129</v>
      </c>
      <c r="B36" s="96">
        <v>1093</v>
      </c>
      <c r="C36" s="97">
        <v>9508</v>
      </c>
      <c r="D36" s="96">
        <v>3573</v>
      </c>
      <c r="E36" s="98" t="s">
        <v>505</v>
      </c>
      <c r="F36" s="99">
        <v>260</v>
      </c>
      <c r="G36" s="100">
        <v>0</v>
      </c>
      <c r="H36" s="101">
        <f t="shared" si="0"/>
        <v>260</v>
      </c>
      <c r="I36" s="87">
        <v>1</v>
      </c>
      <c r="J36" s="88" t="s">
        <v>165</v>
      </c>
      <c r="K36" s="88" t="s">
        <v>559</v>
      </c>
      <c r="L36" s="150" t="s">
        <v>561</v>
      </c>
    </row>
    <row r="37" spans="1:12" s="27" customFormat="1" ht="12.75" x14ac:dyDescent="0.25">
      <c r="A37" s="149" t="s">
        <v>129</v>
      </c>
      <c r="B37" s="96">
        <v>1092</v>
      </c>
      <c r="C37" s="97">
        <v>9507</v>
      </c>
      <c r="D37" s="96">
        <v>3573</v>
      </c>
      <c r="E37" s="98" t="s">
        <v>505</v>
      </c>
      <c r="F37" s="99">
        <v>260</v>
      </c>
      <c r="G37" s="100">
        <v>160</v>
      </c>
      <c r="H37" s="101">
        <f t="shared" ref="H37:H68" si="1">+F37+G37</f>
        <v>420</v>
      </c>
      <c r="I37" s="87">
        <v>1</v>
      </c>
      <c r="J37" s="88" t="s">
        <v>165</v>
      </c>
      <c r="K37" s="88" t="s">
        <v>559</v>
      </c>
      <c r="L37" s="150" t="s">
        <v>560</v>
      </c>
    </row>
    <row r="38" spans="1:12" s="27" customFormat="1" ht="12.75" x14ac:dyDescent="0.25">
      <c r="A38" s="149" t="s">
        <v>129</v>
      </c>
      <c r="B38" s="96">
        <v>1109</v>
      </c>
      <c r="C38" s="97">
        <v>9648</v>
      </c>
      <c r="D38" s="96">
        <v>3627</v>
      </c>
      <c r="E38" s="98" t="s">
        <v>512</v>
      </c>
      <c r="F38" s="99">
        <v>780</v>
      </c>
      <c r="G38" s="100">
        <v>400</v>
      </c>
      <c r="H38" s="101">
        <f t="shared" si="1"/>
        <v>1180</v>
      </c>
      <c r="I38" s="87">
        <v>3</v>
      </c>
      <c r="J38" s="88" t="s">
        <v>214</v>
      </c>
      <c r="K38" s="88" t="s">
        <v>629</v>
      </c>
      <c r="L38" s="150" t="s">
        <v>580</v>
      </c>
    </row>
    <row r="39" spans="1:12" s="89" customFormat="1" ht="12.75" x14ac:dyDescent="0.25">
      <c r="A39" s="149" t="s">
        <v>129</v>
      </c>
      <c r="B39" s="96">
        <v>1120</v>
      </c>
      <c r="C39" s="97">
        <v>9766</v>
      </c>
      <c r="D39" s="96">
        <v>3753</v>
      </c>
      <c r="E39" s="98" t="s">
        <v>513</v>
      </c>
      <c r="F39" s="99">
        <v>300</v>
      </c>
      <c r="G39" s="100">
        <v>160</v>
      </c>
      <c r="H39" s="101">
        <f t="shared" si="1"/>
        <v>460</v>
      </c>
      <c r="I39" s="87">
        <v>1</v>
      </c>
      <c r="J39" s="88" t="s">
        <v>165</v>
      </c>
      <c r="K39" s="88" t="s">
        <v>629</v>
      </c>
      <c r="L39" s="150" t="s">
        <v>587</v>
      </c>
    </row>
    <row r="40" spans="1:12" s="89" customFormat="1" ht="12.75" x14ac:dyDescent="0.25">
      <c r="A40" s="149" t="s">
        <v>129</v>
      </c>
      <c r="B40" s="96">
        <v>1110</v>
      </c>
      <c r="C40" s="97">
        <v>9649</v>
      </c>
      <c r="D40" s="96">
        <v>3627</v>
      </c>
      <c r="E40" s="98" t="s">
        <v>513</v>
      </c>
      <c r="F40" s="99">
        <v>300</v>
      </c>
      <c r="G40" s="100">
        <v>160</v>
      </c>
      <c r="H40" s="101">
        <f t="shared" si="1"/>
        <v>460</v>
      </c>
      <c r="I40" s="87">
        <v>1</v>
      </c>
      <c r="J40" s="88" t="s">
        <v>165</v>
      </c>
      <c r="K40" s="88" t="s">
        <v>629</v>
      </c>
      <c r="L40" s="150" t="s">
        <v>581</v>
      </c>
    </row>
    <row r="41" spans="1:12" s="89" customFormat="1" ht="12.75" x14ac:dyDescent="0.25">
      <c r="A41" s="149" t="s">
        <v>129</v>
      </c>
      <c r="B41" s="96">
        <v>1123</v>
      </c>
      <c r="C41" s="97">
        <v>9768</v>
      </c>
      <c r="D41" s="96">
        <v>3753</v>
      </c>
      <c r="E41" s="98" t="s">
        <v>394</v>
      </c>
      <c r="F41" s="99">
        <v>300</v>
      </c>
      <c r="G41" s="100">
        <v>160</v>
      </c>
      <c r="H41" s="101">
        <f t="shared" si="1"/>
        <v>460</v>
      </c>
      <c r="I41" s="87">
        <v>1</v>
      </c>
      <c r="J41" s="88" t="s">
        <v>165</v>
      </c>
      <c r="K41" s="88" t="s">
        <v>282</v>
      </c>
      <c r="L41" s="150" t="s">
        <v>589</v>
      </c>
    </row>
    <row r="42" spans="1:12" s="89" customFormat="1" ht="12.75" x14ac:dyDescent="0.25">
      <c r="A42" s="149" t="s">
        <v>129</v>
      </c>
      <c r="B42" s="96">
        <v>1136</v>
      </c>
      <c r="C42" s="97">
        <v>9799</v>
      </c>
      <c r="D42" s="96">
        <v>3862</v>
      </c>
      <c r="E42" s="98" t="s">
        <v>525</v>
      </c>
      <c r="F42" s="99">
        <v>900</v>
      </c>
      <c r="G42" s="100">
        <v>350</v>
      </c>
      <c r="H42" s="101">
        <f t="shared" si="1"/>
        <v>1250</v>
      </c>
      <c r="I42" s="87">
        <v>3</v>
      </c>
      <c r="J42" s="88" t="s">
        <v>214</v>
      </c>
      <c r="K42" s="88" t="s">
        <v>282</v>
      </c>
      <c r="L42" s="150" t="s">
        <v>598</v>
      </c>
    </row>
    <row r="43" spans="1:12" s="27" customFormat="1" ht="12.75" x14ac:dyDescent="0.25">
      <c r="A43" s="149" t="s">
        <v>129</v>
      </c>
      <c r="B43" s="96">
        <v>1106</v>
      </c>
      <c r="C43" s="97">
        <v>9646</v>
      </c>
      <c r="D43" s="96">
        <v>3627</v>
      </c>
      <c r="E43" s="98" t="s">
        <v>250</v>
      </c>
      <c r="F43" s="99">
        <v>1300</v>
      </c>
      <c r="G43" s="100">
        <v>0</v>
      </c>
      <c r="H43" s="101">
        <f t="shared" si="1"/>
        <v>1300</v>
      </c>
      <c r="I43" s="87">
        <v>5</v>
      </c>
      <c r="J43" s="88" t="s">
        <v>577</v>
      </c>
      <c r="K43" s="88" t="s">
        <v>184</v>
      </c>
      <c r="L43" s="150" t="s">
        <v>578</v>
      </c>
    </row>
    <row r="44" spans="1:12" s="27" customFormat="1" ht="12.75" x14ac:dyDescent="0.25">
      <c r="A44" s="149" t="s">
        <v>129</v>
      </c>
      <c r="B44" s="96">
        <v>1087</v>
      </c>
      <c r="C44" s="97">
        <v>9500</v>
      </c>
      <c r="D44" s="96">
        <v>3565</v>
      </c>
      <c r="E44" s="98" t="s">
        <v>250</v>
      </c>
      <c r="F44" s="99">
        <v>1040</v>
      </c>
      <c r="G44" s="100">
        <v>0</v>
      </c>
      <c r="H44" s="101">
        <f t="shared" si="1"/>
        <v>1040</v>
      </c>
      <c r="I44" s="87">
        <v>4</v>
      </c>
      <c r="J44" s="88" t="s">
        <v>555</v>
      </c>
      <c r="K44" s="88" t="s">
        <v>184</v>
      </c>
      <c r="L44" s="150" t="s">
        <v>556</v>
      </c>
    </row>
    <row r="45" spans="1:12" s="89" customFormat="1" ht="12.75" x14ac:dyDescent="0.25">
      <c r="A45" s="149" t="s">
        <v>129</v>
      </c>
      <c r="B45" s="96">
        <v>1086</v>
      </c>
      <c r="C45" s="97">
        <v>9499</v>
      </c>
      <c r="D45" s="96">
        <v>3565</v>
      </c>
      <c r="E45" s="98" t="s">
        <v>259</v>
      </c>
      <c r="F45" s="99">
        <v>1040</v>
      </c>
      <c r="G45" s="100">
        <v>0</v>
      </c>
      <c r="H45" s="101">
        <f t="shared" si="1"/>
        <v>1040</v>
      </c>
      <c r="I45" s="87">
        <v>4</v>
      </c>
      <c r="J45" s="88" t="s">
        <v>555</v>
      </c>
      <c r="K45" s="88" t="s">
        <v>184</v>
      </c>
      <c r="L45" s="150" t="s">
        <v>556</v>
      </c>
    </row>
    <row r="46" spans="1:12" s="27" customFormat="1" ht="12.75" x14ac:dyDescent="0.25">
      <c r="A46" s="149" t="s">
        <v>129</v>
      </c>
      <c r="B46" s="96">
        <v>1088</v>
      </c>
      <c r="C46" s="97">
        <v>9501</v>
      </c>
      <c r="D46" s="96">
        <v>3565</v>
      </c>
      <c r="E46" s="98" t="s">
        <v>503</v>
      </c>
      <c r="F46" s="99">
        <v>1040</v>
      </c>
      <c r="G46" s="100">
        <v>0</v>
      </c>
      <c r="H46" s="101">
        <f t="shared" si="1"/>
        <v>1040</v>
      </c>
      <c r="I46" s="87">
        <v>4</v>
      </c>
      <c r="J46" s="88" t="s">
        <v>555</v>
      </c>
      <c r="K46" s="88" t="s">
        <v>184</v>
      </c>
      <c r="L46" s="150" t="s">
        <v>556</v>
      </c>
    </row>
    <row r="47" spans="1:12" s="27" customFormat="1" ht="12.75" x14ac:dyDescent="0.25">
      <c r="A47" s="149" t="s">
        <v>129</v>
      </c>
      <c r="B47" s="96">
        <v>1127</v>
      </c>
      <c r="C47" s="97">
        <v>9798</v>
      </c>
      <c r="D47" s="96">
        <v>3862</v>
      </c>
      <c r="E47" s="98" t="s">
        <v>523</v>
      </c>
      <c r="F47" s="99">
        <v>520</v>
      </c>
      <c r="G47" s="100">
        <v>160</v>
      </c>
      <c r="H47" s="101">
        <f t="shared" si="1"/>
        <v>680</v>
      </c>
      <c r="I47" s="87">
        <v>4</v>
      </c>
      <c r="J47" s="88" t="s">
        <v>165</v>
      </c>
      <c r="K47" s="88" t="s">
        <v>240</v>
      </c>
      <c r="L47" s="150" t="s">
        <v>596</v>
      </c>
    </row>
    <row r="48" spans="1:12" s="89" customFormat="1" ht="12.75" x14ac:dyDescent="0.25">
      <c r="A48" s="149" t="s">
        <v>129</v>
      </c>
      <c r="B48" s="96">
        <v>1050</v>
      </c>
      <c r="C48" s="97">
        <v>9258</v>
      </c>
      <c r="D48" s="96">
        <v>3371</v>
      </c>
      <c r="E48" s="98" t="s">
        <v>275</v>
      </c>
      <c r="F48" s="99">
        <v>520</v>
      </c>
      <c r="G48" s="100">
        <v>160</v>
      </c>
      <c r="H48" s="101">
        <f t="shared" si="1"/>
        <v>680</v>
      </c>
      <c r="I48" s="87">
        <v>2</v>
      </c>
      <c r="J48" s="88" t="s">
        <v>165</v>
      </c>
      <c r="K48" s="88" t="s">
        <v>240</v>
      </c>
      <c r="L48" s="150" t="s">
        <v>537</v>
      </c>
    </row>
    <row r="49" spans="1:12" s="89" customFormat="1" ht="12.75" x14ac:dyDescent="0.25">
      <c r="A49" s="149" t="s">
        <v>129</v>
      </c>
      <c r="B49" s="96">
        <v>1051</v>
      </c>
      <c r="C49" s="97">
        <v>9259</v>
      </c>
      <c r="D49" s="96">
        <v>3371</v>
      </c>
      <c r="E49" s="98" t="s">
        <v>489</v>
      </c>
      <c r="F49" s="99">
        <v>520</v>
      </c>
      <c r="G49" s="100">
        <v>160</v>
      </c>
      <c r="H49" s="101">
        <f t="shared" si="1"/>
        <v>680</v>
      </c>
      <c r="I49" s="87">
        <v>2</v>
      </c>
      <c r="J49" s="88" t="s">
        <v>165</v>
      </c>
      <c r="K49" s="88" t="s">
        <v>240</v>
      </c>
      <c r="L49" s="150" t="s">
        <v>537</v>
      </c>
    </row>
    <row r="50" spans="1:12" s="27" customFormat="1" ht="12.75" x14ac:dyDescent="0.25">
      <c r="A50" s="149" t="s">
        <v>129</v>
      </c>
      <c r="B50" s="96">
        <v>1141</v>
      </c>
      <c r="C50" s="97">
        <v>9809</v>
      </c>
      <c r="D50" s="96">
        <v>3869</v>
      </c>
      <c r="E50" s="98" t="s">
        <v>528</v>
      </c>
      <c r="F50" s="99">
        <v>900</v>
      </c>
      <c r="G50" s="100">
        <v>100</v>
      </c>
      <c r="H50" s="101">
        <f t="shared" si="1"/>
        <v>1000</v>
      </c>
      <c r="I50" s="87">
        <v>3</v>
      </c>
      <c r="J50" s="88" t="s">
        <v>166</v>
      </c>
      <c r="K50" s="88" t="s">
        <v>215</v>
      </c>
      <c r="L50" s="150" t="s">
        <v>602</v>
      </c>
    </row>
    <row r="51" spans="1:12" s="89" customFormat="1" ht="12.75" x14ac:dyDescent="0.25">
      <c r="A51" s="149" t="s">
        <v>129</v>
      </c>
      <c r="B51" s="105">
        <v>1142</v>
      </c>
      <c r="C51" s="106">
        <v>9810</v>
      </c>
      <c r="D51" s="105">
        <v>3869</v>
      </c>
      <c r="E51" s="104" t="s">
        <v>529</v>
      </c>
      <c r="F51" s="99">
        <v>900</v>
      </c>
      <c r="G51" s="100">
        <v>100</v>
      </c>
      <c r="H51" s="101">
        <f t="shared" si="1"/>
        <v>1000</v>
      </c>
      <c r="I51" s="87">
        <v>3</v>
      </c>
      <c r="J51" s="88" t="s">
        <v>166</v>
      </c>
      <c r="K51" s="88" t="s">
        <v>215</v>
      </c>
      <c r="L51" s="150" t="s">
        <v>602</v>
      </c>
    </row>
    <row r="52" spans="1:12" s="89" customFormat="1" ht="12.75" x14ac:dyDescent="0.25">
      <c r="A52" s="149" t="s">
        <v>129</v>
      </c>
      <c r="B52" s="102">
        <v>1143</v>
      </c>
      <c r="C52" s="103">
        <v>9811</v>
      </c>
      <c r="D52" s="96">
        <v>3869</v>
      </c>
      <c r="E52" s="104" t="s">
        <v>530</v>
      </c>
      <c r="F52" s="99">
        <v>900</v>
      </c>
      <c r="G52" s="100">
        <v>100</v>
      </c>
      <c r="H52" s="101">
        <f t="shared" si="1"/>
        <v>1000</v>
      </c>
      <c r="I52" s="87">
        <v>3</v>
      </c>
      <c r="J52" s="88" t="s">
        <v>166</v>
      </c>
      <c r="K52" s="88" t="s">
        <v>215</v>
      </c>
      <c r="L52" s="150" t="s">
        <v>602</v>
      </c>
    </row>
    <row r="53" spans="1:12" s="89" customFormat="1" ht="12.75" x14ac:dyDescent="0.25">
      <c r="A53" s="149" t="s">
        <v>129</v>
      </c>
      <c r="B53" s="96">
        <v>1140</v>
      </c>
      <c r="C53" s="97">
        <v>9808</v>
      </c>
      <c r="D53" s="96">
        <v>3869</v>
      </c>
      <c r="E53" s="98" t="s">
        <v>527</v>
      </c>
      <c r="F53" s="99">
        <v>780</v>
      </c>
      <c r="G53" s="100">
        <v>100</v>
      </c>
      <c r="H53" s="101">
        <f t="shared" si="1"/>
        <v>880</v>
      </c>
      <c r="I53" s="87">
        <v>3</v>
      </c>
      <c r="J53" s="88" t="s">
        <v>166</v>
      </c>
      <c r="K53" s="88" t="s">
        <v>215</v>
      </c>
      <c r="L53" s="150" t="s">
        <v>602</v>
      </c>
    </row>
    <row r="54" spans="1:12" s="89" customFormat="1" ht="12.75" x14ac:dyDescent="0.25">
      <c r="A54" s="149" t="s">
        <v>129</v>
      </c>
      <c r="B54" s="96">
        <v>1079</v>
      </c>
      <c r="C54" s="97">
        <v>9349</v>
      </c>
      <c r="D54" s="96">
        <v>3431</v>
      </c>
      <c r="E54" s="98" t="s">
        <v>220</v>
      </c>
      <c r="F54" s="99">
        <v>300</v>
      </c>
      <c r="G54" s="100">
        <v>160</v>
      </c>
      <c r="H54" s="101">
        <f t="shared" si="1"/>
        <v>460</v>
      </c>
      <c r="I54" s="87">
        <v>1</v>
      </c>
      <c r="J54" s="88" t="s">
        <v>165</v>
      </c>
      <c r="K54" s="88" t="s">
        <v>624</v>
      </c>
      <c r="L54" s="150" t="s">
        <v>553</v>
      </c>
    </row>
    <row r="55" spans="1:12" s="89" customFormat="1" ht="16.5" x14ac:dyDescent="0.25">
      <c r="A55" s="149" t="s">
        <v>129</v>
      </c>
      <c r="B55" s="96">
        <v>1114</v>
      </c>
      <c r="C55" s="97">
        <v>9764</v>
      </c>
      <c r="D55" s="96">
        <v>3753</v>
      </c>
      <c r="E55" s="98" t="s">
        <v>625</v>
      </c>
      <c r="F55" s="99">
        <v>300</v>
      </c>
      <c r="G55" s="100">
        <v>160</v>
      </c>
      <c r="H55" s="101">
        <f t="shared" si="1"/>
        <v>460</v>
      </c>
      <c r="I55" s="87">
        <v>1</v>
      </c>
      <c r="J55" s="88" t="s">
        <v>165</v>
      </c>
      <c r="K55" s="88" t="s">
        <v>224</v>
      </c>
      <c r="L55" s="151" t="s">
        <v>584</v>
      </c>
    </row>
    <row r="56" spans="1:12" s="89" customFormat="1" ht="12.75" x14ac:dyDescent="0.25">
      <c r="A56" s="149" t="s">
        <v>129</v>
      </c>
      <c r="B56" s="96">
        <v>1053</v>
      </c>
      <c r="C56" s="97">
        <v>9261</v>
      </c>
      <c r="D56" s="96">
        <v>3371</v>
      </c>
      <c r="E56" s="98" t="s">
        <v>491</v>
      </c>
      <c r="F56" s="99">
        <v>520</v>
      </c>
      <c r="G56" s="100">
        <v>160</v>
      </c>
      <c r="H56" s="101">
        <f t="shared" si="1"/>
        <v>680</v>
      </c>
      <c r="I56" s="87">
        <v>2</v>
      </c>
      <c r="J56" s="88" t="s">
        <v>165</v>
      </c>
      <c r="K56" s="88" t="s">
        <v>224</v>
      </c>
      <c r="L56" s="150" t="s">
        <v>540</v>
      </c>
    </row>
    <row r="57" spans="1:12" s="27" customFormat="1" ht="12.75" x14ac:dyDescent="0.25">
      <c r="A57" s="149" t="s">
        <v>129</v>
      </c>
      <c r="B57" s="96">
        <v>1091</v>
      </c>
      <c r="C57" s="97">
        <v>9503</v>
      </c>
      <c r="D57" s="96">
        <v>3565</v>
      </c>
      <c r="E57" s="98" t="s">
        <v>504</v>
      </c>
      <c r="F57" s="99">
        <v>260</v>
      </c>
      <c r="G57" s="100">
        <v>160</v>
      </c>
      <c r="H57" s="101">
        <f t="shared" si="1"/>
        <v>420</v>
      </c>
      <c r="I57" s="87">
        <v>1</v>
      </c>
      <c r="J57" s="88" t="s">
        <v>165</v>
      </c>
      <c r="K57" s="88" t="s">
        <v>224</v>
      </c>
      <c r="L57" s="150" t="s">
        <v>558</v>
      </c>
    </row>
    <row r="58" spans="1:12" s="27" customFormat="1" ht="12.75" x14ac:dyDescent="0.25">
      <c r="A58" s="149" t="s">
        <v>129</v>
      </c>
      <c r="B58" s="96">
        <v>1066</v>
      </c>
      <c r="C58" s="97">
        <v>9336</v>
      </c>
      <c r="D58" s="96">
        <v>3410</v>
      </c>
      <c r="E58" s="98" t="s">
        <v>495</v>
      </c>
      <c r="F58" s="99">
        <v>260</v>
      </c>
      <c r="G58" s="100">
        <v>160</v>
      </c>
      <c r="H58" s="101">
        <f t="shared" si="1"/>
        <v>420</v>
      </c>
      <c r="I58" s="87">
        <v>1</v>
      </c>
      <c r="J58" s="88" t="s">
        <v>165</v>
      </c>
      <c r="K58" s="88" t="s">
        <v>224</v>
      </c>
      <c r="L58" s="150" t="s">
        <v>547</v>
      </c>
    </row>
    <row r="59" spans="1:12" s="89" customFormat="1" ht="12.75" x14ac:dyDescent="0.25">
      <c r="A59" s="149" t="s">
        <v>129</v>
      </c>
      <c r="B59" s="96">
        <v>1094</v>
      </c>
      <c r="C59" s="97">
        <v>9504</v>
      </c>
      <c r="D59" s="96">
        <v>3565</v>
      </c>
      <c r="E59" s="98" t="s">
        <v>163</v>
      </c>
      <c r="F59" s="99">
        <v>600</v>
      </c>
      <c r="G59" s="100">
        <v>160</v>
      </c>
      <c r="H59" s="101">
        <f t="shared" si="1"/>
        <v>760</v>
      </c>
      <c r="I59" s="87">
        <v>2</v>
      </c>
      <c r="J59" s="88" t="s">
        <v>165</v>
      </c>
      <c r="K59" s="88" t="s">
        <v>615</v>
      </c>
      <c r="L59" s="150" t="s">
        <v>562</v>
      </c>
    </row>
    <row r="60" spans="1:12" s="89" customFormat="1" ht="12.75" x14ac:dyDescent="0.25">
      <c r="A60" s="149" t="s">
        <v>129</v>
      </c>
      <c r="B60" s="96">
        <v>1095</v>
      </c>
      <c r="C60" s="97">
        <v>9505</v>
      </c>
      <c r="D60" s="96">
        <v>3565</v>
      </c>
      <c r="E60" s="98" t="s">
        <v>506</v>
      </c>
      <c r="F60" s="99">
        <v>600</v>
      </c>
      <c r="G60" s="100">
        <v>160</v>
      </c>
      <c r="H60" s="101">
        <f t="shared" si="1"/>
        <v>760</v>
      </c>
      <c r="I60" s="87">
        <v>2</v>
      </c>
      <c r="J60" s="88" t="s">
        <v>165</v>
      </c>
      <c r="K60" s="88" t="s">
        <v>615</v>
      </c>
      <c r="L60" s="150" t="s">
        <v>562</v>
      </c>
    </row>
    <row r="61" spans="1:12" s="27" customFormat="1" ht="12.75" x14ac:dyDescent="0.25">
      <c r="A61" s="149" t="s">
        <v>129</v>
      </c>
      <c r="B61" s="96">
        <v>1061</v>
      </c>
      <c r="C61" s="97">
        <v>9270</v>
      </c>
      <c r="D61" s="96">
        <v>3374</v>
      </c>
      <c r="E61" s="98" t="s">
        <v>628</v>
      </c>
      <c r="F61" s="99">
        <v>520</v>
      </c>
      <c r="G61" s="100">
        <v>160</v>
      </c>
      <c r="H61" s="101">
        <f t="shared" si="1"/>
        <v>680</v>
      </c>
      <c r="I61" s="87">
        <v>2</v>
      </c>
      <c r="J61" s="88" t="s">
        <v>165</v>
      </c>
      <c r="K61" s="88" t="s">
        <v>210</v>
      </c>
      <c r="L61" s="150" t="s">
        <v>543</v>
      </c>
    </row>
    <row r="62" spans="1:12" s="27" customFormat="1" ht="12.75" x14ac:dyDescent="0.25">
      <c r="A62" s="149" t="s">
        <v>129</v>
      </c>
      <c r="B62" s="96">
        <v>1060</v>
      </c>
      <c r="C62" s="97">
        <v>9269</v>
      </c>
      <c r="D62" s="96">
        <v>3374</v>
      </c>
      <c r="E62" s="98" t="s">
        <v>628</v>
      </c>
      <c r="F62" s="99">
        <v>520</v>
      </c>
      <c r="G62" s="100">
        <v>160</v>
      </c>
      <c r="H62" s="101">
        <f t="shared" si="1"/>
        <v>680</v>
      </c>
      <c r="I62" s="87">
        <v>2</v>
      </c>
      <c r="J62" s="88" t="s">
        <v>165</v>
      </c>
      <c r="K62" s="88" t="s">
        <v>210</v>
      </c>
      <c r="L62" s="150" t="s">
        <v>543</v>
      </c>
    </row>
    <row r="63" spans="1:12" s="27" customFormat="1" ht="12.75" x14ac:dyDescent="0.25">
      <c r="A63" s="149" t="s">
        <v>129</v>
      </c>
      <c r="B63" s="96">
        <v>1064</v>
      </c>
      <c r="C63" s="97">
        <v>9334</v>
      </c>
      <c r="D63" s="96">
        <v>3410</v>
      </c>
      <c r="E63" s="98" t="s">
        <v>142</v>
      </c>
      <c r="F63" s="99">
        <v>600</v>
      </c>
      <c r="G63" s="100">
        <v>160</v>
      </c>
      <c r="H63" s="101">
        <f t="shared" si="1"/>
        <v>760</v>
      </c>
      <c r="I63" s="87">
        <v>2</v>
      </c>
      <c r="J63" s="88" t="s">
        <v>165</v>
      </c>
      <c r="K63" s="88" t="s">
        <v>210</v>
      </c>
      <c r="L63" s="150" t="s">
        <v>545</v>
      </c>
    </row>
    <row r="64" spans="1:12" s="89" customFormat="1" ht="12.75" x14ac:dyDescent="0.25">
      <c r="A64" s="149" t="s">
        <v>129</v>
      </c>
      <c r="B64" s="96">
        <v>1126</v>
      </c>
      <c r="C64" s="97">
        <v>9775</v>
      </c>
      <c r="D64" s="96">
        <v>3763</v>
      </c>
      <c r="E64" s="98" t="s">
        <v>273</v>
      </c>
      <c r="F64" s="99">
        <v>1260</v>
      </c>
      <c r="G64" s="100">
        <v>60</v>
      </c>
      <c r="H64" s="101">
        <f t="shared" si="1"/>
        <v>1320</v>
      </c>
      <c r="I64" s="87">
        <v>6</v>
      </c>
      <c r="J64" s="88" t="s">
        <v>171</v>
      </c>
      <c r="K64" s="88" t="s">
        <v>610</v>
      </c>
      <c r="L64" s="150" t="s">
        <v>592</v>
      </c>
    </row>
    <row r="65" spans="1:12" s="89" customFormat="1" ht="12.75" x14ac:dyDescent="0.25">
      <c r="A65" s="149" t="s">
        <v>129</v>
      </c>
      <c r="B65" s="96">
        <v>1119</v>
      </c>
      <c r="C65" s="97">
        <v>9773</v>
      </c>
      <c r="D65" s="96">
        <v>3763</v>
      </c>
      <c r="E65" s="98" t="s">
        <v>518</v>
      </c>
      <c r="F65" s="99">
        <v>520</v>
      </c>
      <c r="G65" s="100">
        <v>160</v>
      </c>
      <c r="H65" s="101">
        <f t="shared" si="1"/>
        <v>680</v>
      </c>
      <c r="I65" s="87">
        <v>2</v>
      </c>
      <c r="J65" s="88" t="s">
        <v>165</v>
      </c>
      <c r="K65" s="88" t="s">
        <v>610</v>
      </c>
      <c r="L65" s="150" t="s">
        <v>611</v>
      </c>
    </row>
    <row r="66" spans="1:12" s="89" customFormat="1" ht="12.75" x14ac:dyDescent="0.25">
      <c r="A66" s="149" t="s">
        <v>129</v>
      </c>
      <c r="B66" s="96">
        <v>1122</v>
      </c>
      <c r="C66" s="97">
        <v>9767</v>
      </c>
      <c r="D66" s="96">
        <v>3753</v>
      </c>
      <c r="E66" s="98" t="s">
        <v>157</v>
      </c>
      <c r="F66" s="99">
        <v>900</v>
      </c>
      <c r="G66" s="100">
        <v>160</v>
      </c>
      <c r="H66" s="101">
        <f t="shared" si="1"/>
        <v>1060</v>
      </c>
      <c r="I66" s="87">
        <v>3</v>
      </c>
      <c r="J66" s="88" t="s">
        <v>165</v>
      </c>
      <c r="K66" s="88" t="s">
        <v>610</v>
      </c>
      <c r="L66" s="150" t="s">
        <v>588</v>
      </c>
    </row>
    <row r="67" spans="1:12" s="27" customFormat="1" ht="12.75" x14ac:dyDescent="0.25">
      <c r="A67" s="149" t="s">
        <v>129</v>
      </c>
      <c r="B67" s="96">
        <v>1125</v>
      </c>
      <c r="C67" s="97">
        <v>9774</v>
      </c>
      <c r="D67" s="96">
        <v>3763</v>
      </c>
      <c r="E67" s="98" t="s">
        <v>519</v>
      </c>
      <c r="F67" s="99">
        <v>1092</v>
      </c>
      <c r="G67" s="100">
        <v>60</v>
      </c>
      <c r="H67" s="101">
        <f t="shared" si="1"/>
        <v>1152</v>
      </c>
      <c r="I67" s="87">
        <v>6</v>
      </c>
      <c r="J67" s="88" t="s">
        <v>171</v>
      </c>
      <c r="K67" s="88" t="s">
        <v>610</v>
      </c>
      <c r="L67" s="150" t="s">
        <v>592</v>
      </c>
    </row>
    <row r="68" spans="1:12" s="89" customFormat="1" ht="12.75" x14ac:dyDescent="0.25">
      <c r="A68" s="149" t="s">
        <v>129</v>
      </c>
      <c r="B68" s="96">
        <v>1065</v>
      </c>
      <c r="C68" s="97">
        <v>9335</v>
      </c>
      <c r="D68" s="96">
        <v>3410</v>
      </c>
      <c r="E68" s="98" t="s">
        <v>286</v>
      </c>
      <c r="F68" s="99">
        <v>260</v>
      </c>
      <c r="G68" s="100">
        <v>160</v>
      </c>
      <c r="H68" s="101">
        <f t="shared" si="1"/>
        <v>420</v>
      </c>
      <c r="I68" s="87">
        <v>1</v>
      </c>
      <c r="J68" s="88" t="s">
        <v>165</v>
      </c>
      <c r="K68" s="88" t="s">
        <v>610</v>
      </c>
      <c r="L68" s="150" t="s">
        <v>546</v>
      </c>
    </row>
    <row r="69" spans="1:12" s="89" customFormat="1" ht="12.75" x14ac:dyDescent="0.25">
      <c r="A69" s="149" t="s">
        <v>129</v>
      </c>
      <c r="B69" s="96">
        <v>1082</v>
      </c>
      <c r="C69" s="97">
        <v>9534</v>
      </c>
      <c r="D69" s="96">
        <v>3596</v>
      </c>
      <c r="E69" s="98" t="s">
        <v>508</v>
      </c>
      <c r="F69" s="99">
        <v>520</v>
      </c>
      <c r="G69" s="100">
        <v>100</v>
      </c>
      <c r="H69" s="101">
        <f t="shared" ref="H69:H100" si="2">+F69+G69</f>
        <v>620</v>
      </c>
      <c r="I69" s="87">
        <v>2</v>
      </c>
      <c r="J69" s="88" t="s">
        <v>173</v>
      </c>
      <c r="K69" s="88" t="s">
        <v>11</v>
      </c>
      <c r="L69" s="150" t="s">
        <v>568</v>
      </c>
    </row>
    <row r="70" spans="1:12" s="89" customFormat="1" ht="12.75" x14ac:dyDescent="0.25">
      <c r="A70" s="149" t="s">
        <v>129</v>
      </c>
      <c r="B70" s="96">
        <v>1083</v>
      </c>
      <c r="C70" s="97">
        <v>9535</v>
      </c>
      <c r="D70" s="96">
        <v>3596</v>
      </c>
      <c r="E70" s="98" t="s">
        <v>413</v>
      </c>
      <c r="F70" s="99">
        <v>520</v>
      </c>
      <c r="G70" s="100">
        <v>100</v>
      </c>
      <c r="H70" s="101">
        <f t="shared" si="2"/>
        <v>620</v>
      </c>
      <c r="I70" s="87">
        <v>2</v>
      </c>
      <c r="J70" s="88" t="s">
        <v>173</v>
      </c>
      <c r="K70" s="88" t="s">
        <v>11</v>
      </c>
      <c r="L70" s="150" t="s">
        <v>568</v>
      </c>
    </row>
    <row r="71" spans="1:12" s="89" customFormat="1" ht="12.75" x14ac:dyDescent="0.25">
      <c r="A71" s="149" t="s">
        <v>129</v>
      </c>
      <c r="B71" s="96">
        <v>1067</v>
      </c>
      <c r="C71" s="97">
        <v>9339</v>
      </c>
      <c r="D71" s="96">
        <v>3415</v>
      </c>
      <c r="E71" s="98" t="s">
        <v>496</v>
      </c>
      <c r="F71" s="99">
        <v>600</v>
      </c>
      <c r="G71" s="100">
        <v>160</v>
      </c>
      <c r="H71" s="101">
        <f t="shared" si="2"/>
        <v>760</v>
      </c>
      <c r="I71" s="87">
        <v>2</v>
      </c>
      <c r="J71" s="88" t="s">
        <v>165</v>
      </c>
      <c r="K71" s="88" t="s">
        <v>616</v>
      </c>
      <c r="L71" s="150" t="s">
        <v>548</v>
      </c>
    </row>
    <row r="72" spans="1:12" s="89" customFormat="1" ht="12.75" x14ac:dyDescent="0.25">
      <c r="A72" s="149" t="s">
        <v>129</v>
      </c>
      <c r="B72" s="96">
        <v>1089</v>
      </c>
      <c r="C72" s="97">
        <v>9502</v>
      </c>
      <c r="D72" s="96">
        <v>3565</v>
      </c>
      <c r="E72" s="98" t="s">
        <v>237</v>
      </c>
      <c r="F72" s="99">
        <v>600</v>
      </c>
      <c r="G72" s="100">
        <v>0</v>
      </c>
      <c r="H72" s="101">
        <f t="shared" si="2"/>
        <v>600</v>
      </c>
      <c r="I72" s="87">
        <v>2</v>
      </c>
      <c r="J72" s="88" t="s">
        <v>165</v>
      </c>
      <c r="K72" s="88" t="s">
        <v>238</v>
      </c>
      <c r="L72" s="150" t="s">
        <v>557</v>
      </c>
    </row>
    <row r="73" spans="1:12" s="89" customFormat="1" ht="12.75" x14ac:dyDescent="0.25">
      <c r="A73" s="149" t="s">
        <v>129</v>
      </c>
      <c r="B73" s="96">
        <v>1104</v>
      </c>
      <c r="C73" s="97">
        <v>9605</v>
      </c>
      <c r="D73" s="96">
        <v>3617</v>
      </c>
      <c r="E73" s="98" t="s">
        <v>509</v>
      </c>
      <c r="F73" s="99">
        <v>210</v>
      </c>
      <c r="G73" s="100">
        <v>60</v>
      </c>
      <c r="H73" s="101">
        <f t="shared" si="2"/>
        <v>270</v>
      </c>
      <c r="I73" s="87">
        <v>1</v>
      </c>
      <c r="J73" s="88" t="s">
        <v>171</v>
      </c>
      <c r="K73" s="88" t="s">
        <v>614</v>
      </c>
      <c r="L73" s="150" t="s">
        <v>569</v>
      </c>
    </row>
    <row r="74" spans="1:12" s="89" customFormat="1" ht="12.75" x14ac:dyDescent="0.25">
      <c r="A74" s="149" t="s">
        <v>129</v>
      </c>
      <c r="B74" s="96">
        <v>1058</v>
      </c>
      <c r="C74" s="97">
        <v>9306</v>
      </c>
      <c r="D74" s="96">
        <v>3394</v>
      </c>
      <c r="E74" s="98" t="s">
        <v>492</v>
      </c>
      <c r="F74" s="99">
        <v>780</v>
      </c>
      <c r="G74" s="100">
        <v>160</v>
      </c>
      <c r="H74" s="101">
        <f t="shared" si="2"/>
        <v>940</v>
      </c>
      <c r="I74" s="87">
        <v>3</v>
      </c>
      <c r="J74" s="88" t="s">
        <v>165</v>
      </c>
      <c r="K74" s="88" t="s">
        <v>603</v>
      </c>
      <c r="L74" s="150" t="s">
        <v>492</v>
      </c>
    </row>
    <row r="75" spans="1:12" s="89" customFormat="1" ht="16.5" x14ac:dyDescent="0.25">
      <c r="A75" s="149" t="s">
        <v>129</v>
      </c>
      <c r="B75" s="105">
        <v>1144</v>
      </c>
      <c r="C75" s="106">
        <v>10015</v>
      </c>
      <c r="D75" s="105">
        <v>3880</v>
      </c>
      <c r="E75" s="104" t="s">
        <v>246</v>
      </c>
      <c r="F75" s="99">
        <v>900</v>
      </c>
      <c r="G75" s="100">
        <v>160</v>
      </c>
      <c r="H75" s="101">
        <f t="shared" si="2"/>
        <v>1060</v>
      </c>
      <c r="I75" s="87">
        <v>3</v>
      </c>
      <c r="J75" s="88" t="s">
        <v>165</v>
      </c>
      <c r="K75" s="88" t="s">
        <v>603</v>
      </c>
      <c r="L75" s="151" t="s">
        <v>604</v>
      </c>
    </row>
    <row r="76" spans="1:12" s="27" customFormat="1" ht="16.5" x14ac:dyDescent="0.25">
      <c r="A76" s="149" t="s">
        <v>129</v>
      </c>
      <c r="B76" s="105">
        <v>1145</v>
      </c>
      <c r="C76" s="106">
        <v>10016</v>
      </c>
      <c r="D76" s="105">
        <v>3880</v>
      </c>
      <c r="E76" s="104" t="s">
        <v>239</v>
      </c>
      <c r="F76" s="99">
        <v>780</v>
      </c>
      <c r="G76" s="100">
        <v>160</v>
      </c>
      <c r="H76" s="101">
        <f t="shared" si="2"/>
        <v>940</v>
      </c>
      <c r="I76" s="87">
        <v>3</v>
      </c>
      <c r="J76" s="88" t="s">
        <v>165</v>
      </c>
      <c r="K76" s="88" t="s">
        <v>603</v>
      </c>
      <c r="L76" s="151" t="s">
        <v>604</v>
      </c>
    </row>
    <row r="77" spans="1:12" s="89" customFormat="1" ht="12.75" x14ac:dyDescent="0.25">
      <c r="A77" s="149" t="s">
        <v>129</v>
      </c>
      <c r="B77" s="96">
        <v>1074</v>
      </c>
      <c r="C77" s="97">
        <v>9423</v>
      </c>
      <c r="D77" s="96">
        <v>3437</v>
      </c>
      <c r="E77" s="98" t="s">
        <v>501</v>
      </c>
      <c r="F77" s="99">
        <v>780</v>
      </c>
      <c r="G77" s="100">
        <v>160</v>
      </c>
      <c r="H77" s="101">
        <f t="shared" si="2"/>
        <v>940</v>
      </c>
      <c r="I77" s="87">
        <v>1</v>
      </c>
      <c r="J77" s="88" t="s">
        <v>165</v>
      </c>
      <c r="K77" s="88" t="s">
        <v>603</v>
      </c>
      <c r="L77" s="150" t="s">
        <v>554</v>
      </c>
    </row>
    <row r="78" spans="1:12" s="89" customFormat="1" ht="12.75" x14ac:dyDescent="0.25">
      <c r="A78" s="149" t="s">
        <v>129</v>
      </c>
      <c r="B78" s="96">
        <v>1075</v>
      </c>
      <c r="C78" s="97">
        <v>9424</v>
      </c>
      <c r="D78" s="96">
        <v>3457</v>
      </c>
      <c r="E78" s="98" t="s">
        <v>502</v>
      </c>
      <c r="F78" s="99">
        <v>780</v>
      </c>
      <c r="G78" s="100">
        <v>160</v>
      </c>
      <c r="H78" s="101">
        <f t="shared" si="2"/>
        <v>940</v>
      </c>
      <c r="I78" s="87">
        <v>1</v>
      </c>
      <c r="J78" s="88" t="s">
        <v>165</v>
      </c>
      <c r="K78" s="88" t="s">
        <v>603</v>
      </c>
      <c r="L78" s="150" t="s">
        <v>554</v>
      </c>
    </row>
    <row r="79" spans="1:12" s="89" customFormat="1" ht="16.5" x14ac:dyDescent="0.25">
      <c r="A79" s="149" t="s">
        <v>129</v>
      </c>
      <c r="B79" s="96">
        <v>1130</v>
      </c>
      <c r="C79" s="97">
        <v>9772</v>
      </c>
      <c r="D79" s="96">
        <v>3753</v>
      </c>
      <c r="E79" s="98" t="s">
        <v>507</v>
      </c>
      <c r="F79" s="99">
        <v>300</v>
      </c>
      <c r="G79" s="100">
        <v>160</v>
      </c>
      <c r="H79" s="101">
        <f t="shared" si="2"/>
        <v>460</v>
      </c>
      <c r="I79" s="87">
        <v>1</v>
      </c>
      <c r="J79" s="88" t="s">
        <v>165</v>
      </c>
      <c r="K79" s="88" t="s">
        <v>566</v>
      </c>
      <c r="L79" s="151" t="s">
        <v>591</v>
      </c>
    </row>
    <row r="80" spans="1:12" s="89" customFormat="1" ht="15.75" customHeight="1" x14ac:dyDescent="0.25">
      <c r="A80" s="149" t="s">
        <v>129</v>
      </c>
      <c r="B80" s="96">
        <v>1081</v>
      </c>
      <c r="C80" s="97">
        <v>9533</v>
      </c>
      <c r="D80" s="96">
        <v>3596</v>
      </c>
      <c r="E80" s="98" t="s">
        <v>507</v>
      </c>
      <c r="F80" s="99">
        <v>900</v>
      </c>
      <c r="G80" s="100">
        <v>100</v>
      </c>
      <c r="H80" s="101">
        <f t="shared" si="2"/>
        <v>1000</v>
      </c>
      <c r="I80" s="87">
        <v>3</v>
      </c>
      <c r="J80" s="88" t="s">
        <v>166</v>
      </c>
      <c r="K80" s="88" t="s">
        <v>566</v>
      </c>
      <c r="L80" s="151" t="s">
        <v>567</v>
      </c>
    </row>
    <row r="81" spans="1:12" s="89" customFormat="1" ht="15.75" customHeight="1" x14ac:dyDescent="0.25">
      <c r="A81" s="149" t="s">
        <v>129</v>
      </c>
      <c r="B81" s="96">
        <v>1128</v>
      </c>
      <c r="C81" s="97">
        <v>9770</v>
      </c>
      <c r="D81" s="96">
        <v>3753</v>
      </c>
      <c r="E81" s="98" t="s">
        <v>517</v>
      </c>
      <c r="F81" s="99">
        <v>260</v>
      </c>
      <c r="G81" s="100">
        <v>160</v>
      </c>
      <c r="H81" s="101">
        <f t="shared" si="2"/>
        <v>420</v>
      </c>
      <c r="I81" s="87">
        <v>1</v>
      </c>
      <c r="J81" s="88" t="s">
        <v>165</v>
      </c>
      <c r="K81" s="88" t="s">
        <v>12</v>
      </c>
      <c r="L81" s="151" t="s">
        <v>591</v>
      </c>
    </row>
    <row r="82" spans="1:12" s="89" customFormat="1" ht="12.75" x14ac:dyDescent="0.25">
      <c r="A82" s="149" t="s">
        <v>129</v>
      </c>
      <c r="B82" s="96">
        <v>1057</v>
      </c>
      <c r="C82" s="97">
        <v>9305</v>
      </c>
      <c r="D82" s="96">
        <v>3394</v>
      </c>
      <c r="E82" s="98" t="s">
        <v>194</v>
      </c>
      <c r="F82" s="99">
        <v>380</v>
      </c>
      <c r="G82" s="100">
        <v>0</v>
      </c>
      <c r="H82" s="101">
        <f t="shared" si="2"/>
        <v>380</v>
      </c>
      <c r="I82" s="87">
        <v>1</v>
      </c>
      <c r="J82" s="88" t="s">
        <v>165</v>
      </c>
      <c r="K82" s="88" t="s">
        <v>12</v>
      </c>
      <c r="L82" s="150" t="s">
        <v>617</v>
      </c>
    </row>
    <row r="83" spans="1:12" s="89" customFormat="1" ht="12.75" x14ac:dyDescent="0.25">
      <c r="A83" s="149" t="s">
        <v>129</v>
      </c>
      <c r="B83" s="96">
        <v>1038</v>
      </c>
      <c r="C83" s="97">
        <v>9246</v>
      </c>
      <c r="D83" s="96">
        <v>3371</v>
      </c>
      <c r="E83" s="98" t="s">
        <v>194</v>
      </c>
      <c r="F83" s="99">
        <v>1900</v>
      </c>
      <c r="G83" s="100">
        <v>0</v>
      </c>
      <c r="H83" s="101">
        <f t="shared" si="2"/>
        <v>1900</v>
      </c>
      <c r="I83" s="87">
        <v>5</v>
      </c>
      <c r="J83" s="88" t="s">
        <v>214</v>
      </c>
      <c r="K83" s="88" t="s">
        <v>12</v>
      </c>
      <c r="L83" s="150" t="s">
        <v>618</v>
      </c>
    </row>
    <row r="84" spans="1:12" s="89" customFormat="1" ht="12.75" x14ac:dyDescent="0.25">
      <c r="A84" s="149" t="s">
        <v>129</v>
      </c>
      <c r="B84" s="96">
        <v>1037</v>
      </c>
      <c r="C84" s="97">
        <v>9220</v>
      </c>
      <c r="D84" s="96">
        <v>3350</v>
      </c>
      <c r="E84" s="98" t="s">
        <v>194</v>
      </c>
      <c r="F84" s="99">
        <v>380</v>
      </c>
      <c r="G84" s="100">
        <v>160</v>
      </c>
      <c r="H84" s="101">
        <f t="shared" si="2"/>
        <v>540</v>
      </c>
      <c r="I84" s="87">
        <v>1</v>
      </c>
      <c r="J84" s="88" t="s">
        <v>165</v>
      </c>
      <c r="K84" s="88" t="s">
        <v>12</v>
      </c>
      <c r="L84" s="150" t="s">
        <v>619</v>
      </c>
    </row>
    <row r="85" spans="1:12" s="89" customFormat="1" ht="19.5" customHeight="1" x14ac:dyDescent="0.25">
      <c r="A85" s="149" t="s">
        <v>129</v>
      </c>
      <c r="B85" s="96">
        <v>1036</v>
      </c>
      <c r="C85" s="97">
        <v>9219</v>
      </c>
      <c r="D85" s="96">
        <v>3350</v>
      </c>
      <c r="E85" s="98" t="s">
        <v>194</v>
      </c>
      <c r="F85" s="99">
        <v>1140</v>
      </c>
      <c r="G85" s="100">
        <v>566.1</v>
      </c>
      <c r="H85" s="101">
        <f t="shared" si="2"/>
        <v>1706.1</v>
      </c>
      <c r="I85" s="87">
        <v>3</v>
      </c>
      <c r="J85" s="88" t="s">
        <v>531</v>
      </c>
      <c r="K85" s="88" t="s">
        <v>12</v>
      </c>
      <c r="L85" s="151" t="s">
        <v>532</v>
      </c>
    </row>
    <row r="86" spans="1:12" s="89" customFormat="1" ht="15" customHeight="1" x14ac:dyDescent="0.25">
      <c r="A86" s="149" t="s">
        <v>129</v>
      </c>
      <c r="B86" s="96">
        <v>1129</v>
      </c>
      <c r="C86" s="97">
        <v>9771</v>
      </c>
      <c r="D86" s="96">
        <v>3753</v>
      </c>
      <c r="E86" s="98" t="s">
        <v>244</v>
      </c>
      <c r="F86" s="99">
        <v>260</v>
      </c>
      <c r="G86" s="100">
        <v>160</v>
      </c>
      <c r="H86" s="101">
        <f t="shared" si="2"/>
        <v>420</v>
      </c>
      <c r="I86" s="87">
        <v>1</v>
      </c>
      <c r="J86" s="88" t="s">
        <v>165</v>
      </c>
      <c r="K86" s="88" t="s">
        <v>12</v>
      </c>
      <c r="L86" s="151" t="s">
        <v>591</v>
      </c>
    </row>
    <row r="87" spans="1:12" s="89" customFormat="1" ht="12.75" x14ac:dyDescent="0.25">
      <c r="A87" s="149" t="s">
        <v>129</v>
      </c>
      <c r="B87" s="96">
        <v>1131</v>
      </c>
      <c r="C87" s="97">
        <v>9776</v>
      </c>
      <c r="D87" s="96">
        <v>3763</v>
      </c>
      <c r="E87" s="98" t="s">
        <v>520</v>
      </c>
      <c r="F87" s="99">
        <v>1200</v>
      </c>
      <c r="G87" s="100">
        <v>160</v>
      </c>
      <c r="H87" s="101">
        <f t="shared" si="2"/>
        <v>1360</v>
      </c>
      <c r="I87" s="87">
        <v>4</v>
      </c>
      <c r="J87" s="88" t="s">
        <v>165</v>
      </c>
      <c r="K87" s="88" t="s">
        <v>608</v>
      </c>
      <c r="L87" s="150" t="s">
        <v>609</v>
      </c>
    </row>
    <row r="88" spans="1:12" s="90" customFormat="1" ht="12.75" x14ac:dyDescent="0.25">
      <c r="A88" s="149" t="s">
        <v>129</v>
      </c>
      <c r="B88" s="96">
        <v>1059</v>
      </c>
      <c r="C88" s="97">
        <v>9307</v>
      </c>
      <c r="D88" s="96">
        <v>3394</v>
      </c>
      <c r="E88" s="98" t="s">
        <v>493</v>
      </c>
      <c r="F88" s="99">
        <v>364</v>
      </c>
      <c r="G88" s="100">
        <v>0</v>
      </c>
      <c r="H88" s="101">
        <f t="shared" si="2"/>
        <v>364</v>
      </c>
      <c r="I88" s="87">
        <v>2</v>
      </c>
      <c r="J88" s="88" t="s">
        <v>171</v>
      </c>
      <c r="K88" s="88" t="s">
        <v>217</v>
      </c>
      <c r="L88" s="150" t="s">
        <v>542</v>
      </c>
    </row>
    <row r="89" spans="1:12" s="89" customFormat="1" ht="12.75" x14ac:dyDescent="0.25">
      <c r="A89" s="149" t="s">
        <v>129</v>
      </c>
      <c r="B89" s="96">
        <v>1108</v>
      </c>
      <c r="C89" s="97">
        <v>9647</v>
      </c>
      <c r="D89" s="96">
        <v>3627</v>
      </c>
      <c r="E89" s="98" t="s">
        <v>511</v>
      </c>
      <c r="F89" s="99">
        <v>130</v>
      </c>
      <c r="G89" s="100">
        <v>0</v>
      </c>
      <c r="H89" s="101">
        <f t="shared" si="2"/>
        <v>130</v>
      </c>
      <c r="I89" s="87">
        <v>1</v>
      </c>
      <c r="J89" s="88" t="s">
        <v>612</v>
      </c>
      <c r="K89" s="88" t="s">
        <v>169</v>
      </c>
      <c r="L89" s="150" t="s">
        <v>579</v>
      </c>
    </row>
    <row r="90" spans="1:12" s="89" customFormat="1" ht="12.75" x14ac:dyDescent="0.25">
      <c r="A90" s="149" t="s">
        <v>129</v>
      </c>
      <c r="B90" s="96">
        <v>1113</v>
      </c>
      <c r="C90" s="97">
        <v>9763</v>
      </c>
      <c r="D90" s="96">
        <v>3753</v>
      </c>
      <c r="E90" s="98" t="s">
        <v>627</v>
      </c>
      <c r="F90" s="99">
        <v>130</v>
      </c>
      <c r="G90" s="100">
        <v>0</v>
      </c>
      <c r="H90" s="101">
        <f t="shared" si="2"/>
        <v>130</v>
      </c>
      <c r="I90" s="87">
        <v>1</v>
      </c>
      <c r="J90" s="88" t="s">
        <v>171</v>
      </c>
      <c r="K90" s="88" t="s">
        <v>169</v>
      </c>
      <c r="L90" s="150" t="s">
        <v>583</v>
      </c>
    </row>
    <row r="91" spans="1:12" s="89" customFormat="1" ht="12.75" x14ac:dyDescent="0.25">
      <c r="A91" s="149" t="s">
        <v>129</v>
      </c>
      <c r="B91" s="96">
        <v>1118</v>
      </c>
      <c r="C91" s="97">
        <v>9765</v>
      </c>
      <c r="D91" s="96">
        <v>3753</v>
      </c>
      <c r="E91" s="98" t="s">
        <v>515</v>
      </c>
      <c r="F91" s="99">
        <v>260</v>
      </c>
      <c r="G91" s="100">
        <v>0</v>
      </c>
      <c r="H91" s="101">
        <f t="shared" si="2"/>
        <v>260</v>
      </c>
      <c r="I91" s="87">
        <v>2</v>
      </c>
      <c r="J91" s="88" t="s">
        <v>585</v>
      </c>
      <c r="K91" s="88" t="s">
        <v>169</v>
      </c>
      <c r="L91" s="150" t="s">
        <v>586</v>
      </c>
    </row>
    <row r="92" spans="1:12" s="89" customFormat="1" ht="12.75" x14ac:dyDescent="0.25">
      <c r="A92" s="149" t="s">
        <v>129</v>
      </c>
      <c r="B92" s="96">
        <v>1063</v>
      </c>
      <c r="C92" s="97">
        <v>9338</v>
      </c>
      <c r="D92" s="96">
        <v>3415</v>
      </c>
      <c r="E92" s="98" t="s">
        <v>627</v>
      </c>
      <c r="F92" s="99">
        <v>520</v>
      </c>
      <c r="G92" s="100">
        <v>0</v>
      </c>
      <c r="H92" s="101">
        <f t="shared" si="2"/>
        <v>520</v>
      </c>
      <c r="I92" s="87">
        <v>2</v>
      </c>
      <c r="J92" s="88" t="s">
        <v>165</v>
      </c>
      <c r="K92" s="88" t="s">
        <v>169</v>
      </c>
      <c r="L92" s="150" t="s">
        <v>544</v>
      </c>
    </row>
    <row r="93" spans="1:12" s="89" customFormat="1" ht="12.75" x14ac:dyDescent="0.25">
      <c r="A93" s="149" t="s">
        <v>129</v>
      </c>
      <c r="B93" s="96">
        <v>1062</v>
      </c>
      <c r="C93" s="97">
        <v>9337</v>
      </c>
      <c r="D93" s="96">
        <v>3415</v>
      </c>
      <c r="E93" s="98" t="s">
        <v>494</v>
      </c>
      <c r="F93" s="99">
        <v>520</v>
      </c>
      <c r="G93" s="100">
        <v>0</v>
      </c>
      <c r="H93" s="101">
        <f t="shared" si="2"/>
        <v>520</v>
      </c>
      <c r="I93" s="87">
        <v>2</v>
      </c>
      <c r="J93" s="88" t="s">
        <v>165</v>
      </c>
      <c r="K93" s="88" t="s">
        <v>169</v>
      </c>
      <c r="L93" s="150" t="s">
        <v>544</v>
      </c>
    </row>
    <row r="94" spans="1:12" s="89" customFormat="1" ht="12.75" x14ac:dyDescent="0.25">
      <c r="A94" s="149" t="s">
        <v>129</v>
      </c>
      <c r="B94" s="96">
        <v>1103</v>
      </c>
      <c r="C94" s="97">
        <v>9644</v>
      </c>
      <c r="D94" s="96">
        <v>3627</v>
      </c>
      <c r="E94" s="98" t="s">
        <v>627</v>
      </c>
      <c r="F94" s="99">
        <v>390</v>
      </c>
      <c r="G94" s="100">
        <v>0</v>
      </c>
      <c r="H94" s="101">
        <f t="shared" si="2"/>
        <v>390</v>
      </c>
      <c r="I94" s="87">
        <v>3</v>
      </c>
      <c r="J94" s="88" t="s">
        <v>574</v>
      </c>
      <c r="K94" s="88" t="s">
        <v>169</v>
      </c>
      <c r="L94" s="150" t="s">
        <v>575</v>
      </c>
    </row>
    <row r="95" spans="1:12" s="89" customFormat="1" ht="12.75" x14ac:dyDescent="0.25">
      <c r="A95" s="149" t="s">
        <v>129</v>
      </c>
      <c r="B95" s="96">
        <v>1137</v>
      </c>
      <c r="C95" s="97">
        <v>9800</v>
      </c>
      <c r="D95" s="96">
        <v>3862</v>
      </c>
      <c r="E95" s="98" t="s">
        <v>219</v>
      </c>
      <c r="F95" s="99">
        <v>260</v>
      </c>
      <c r="G95" s="100">
        <v>0</v>
      </c>
      <c r="H95" s="101">
        <f t="shared" si="2"/>
        <v>260</v>
      </c>
      <c r="I95" s="87">
        <v>2</v>
      </c>
      <c r="J95" s="88" t="s">
        <v>599</v>
      </c>
      <c r="K95" s="88" t="s">
        <v>169</v>
      </c>
      <c r="L95" s="150" t="s">
        <v>607</v>
      </c>
    </row>
    <row r="96" spans="1:12" s="89" customFormat="1" ht="12.75" x14ac:dyDescent="0.25">
      <c r="A96" s="149" t="s">
        <v>129</v>
      </c>
      <c r="B96" s="96">
        <v>1112</v>
      </c>
      <c r="C96" s="97">
        <v>9651</v>
      </c>
      <c r="D96" s="96">
        <v>3669</v>
      </c>
      <c r="E96" s="98" t="s">
        <v>514</v>
      </c>
      <c r="F96" s="99">
        <v>520</v>
      </c>
      <c r="G96" s="100">
        <v>0</v>
      </c>
      <c r="H96" s="101">
        <f t="shared" si="2"/>
        <v>520</v>
      </c>
      <c r="I96" s="87">
        <v>2</v>
      </c>
      <c r="J96" s="88" t="s">
        <v>165</v>
      </c>
      <c r="K96" s="88" t="s">
        <v>169</v>
      </c>
      <c r="L96" s="150" t="s">
        <v>582</v>
      </c>
    </row>
    <row r="97" spans="1:12" s="89" customFormat="1" ht="12.75" x14ac:dyDescent="0.25">
      <c r="A97" s="149" t="s">
        <v>129</v>
      </c>
      <c r="B97" s="96">
        <v>1111</v>
      </c>
      <c r="C97" s="97">
        <v>9650</v>
      </c>
      <c r="D97" s="96">
        <v>3669</v>
      </c>
      <c r="E97" s="98" t="s">
        <v>494</v>
      </c>
      <c r="F97" s="99">
        <v>520</v>
      </c>
      <c r="G97" s="100">
        <v>0</v>
      </c>
      <c r="H97" s="101">
        <f t="shared" si="2"/>
        <v>520</v>
      </c>
      <c r="I97" s="87">
        <v>2</v>
      </c>
      <c r="J97" s="88" t="s">
        <v>165</v>
      </c>
      <c r="K97" s="88" t="s">
        <v>169</v>
      </c>
      <c r="L97" s="150" t="s">
        <v>582</v>
      </c>
    </row>
    <row r="98" spans="1:12" s="89" customFormat="1" ht="12.75" x14ac:dyDescent="0.25">
      <c r="A98" s="149" t="s">
        <v>129</v>
      </c>
      <c r="B98" s="96">
        <v>1101</v>
      </c>
      <c r="C98" s="97">
        <v>9642</v>
      </c>
      <c r="D98" s="96">
        <v>3627</v>
      </c>
      <c r="E98" s="98" t="s">
        <v>490</v>
      </c>
      <c r="F98" s="99">
        <v>1200</v>
      </c>
      <c r="G98" s="100">
        <v>752.4</v>
      </c>
      <c r="H98" s="101">
        <f t="shared" si="2"/>
        <v>1952.4</v>
      </c>
      <c r="I98" s="87">
        <v>4</v>
      </c>
      <c r="J98" s="88" t="s">
        <v>165</v>
      </c>
      <c r="K98" s="88" t="s">
        <v>613</v>
      </c>
      <c r="L98" s="150" t="s">
        <v>572</v>
      </c>
    </row>
    <row r="99" spans="1:12" s="89" customFormat="1" ht="12.75" x14ac:dyDescent="0.25">
      <c r="A99" s="149" t="s">
        <v>129</v>
      </c>
      <c r="B99" s="96">
        <v>1054</v>
      </c>
      <c r="C99" s="97">
        <v>9304</v>
      </c>
      <c r="D99" s="96">
        <v>3394</v>
      </c>
      <c r="E99" s="98" t="s">
        <v>490</v>
      </c>
      <c r="F99" s="99">
        <v>600</v>
      </c>
      <c r="G99" s="100">
        <v>160</v>
      </c>
      <c r="H99" s="101">
        <f t="shared" si="2"/>
        <v>760</v>
      </c>
      <c r="I99" s="87">
        <v>2</v>
      </c>
      <c r="J99" s="88" t="s">
        <v>165</v>
      </c>
      <c r="K99" s="88" t="s">
        <v>613</v>
      </c>
      <c r="L99" s="150" t="s">
        <v>539</v>
      </c>
    </row>
    <row r="100" spans="1:12" s="89" customFormat="1" ht="12.75" x14ac:dyDescent="0.25">
      <c r="A100" s="149" t="s">
        <v>129</v>
      </c>
      <c r="B100" s="96">
        <v>1044</v>
      </c>
      <c r="C100" s="97">
        <v>9252</v>
      </c>
      <c r="D100" s="96">
        <v>3371</v>
      </c>
      <c r="E100" s="98" t="s">
        <v>484</v>
      </c>
      <c r="F100" s="99">
        <v>520</v>
      </c>
      <c r="G100" s="100">
        <v>160</v>
      </c>
      <c r="H100" s="101">
        <f t="shared" si="2"/>
        <v>680</v>
      </c>
      <c r="I100" s="87">
        <v>2</v>
      </c>
      <c r="J100" s="88" t="s">
        <v>165</v>
      </c>
      <c r="K100" s="88" t="s">
        <v>243</v>
      </c>
      <c r="L100" s="150" t="s">
        <v>535</v>
      </c>
    </row>
    <row r="101" spans="1:12" s="89" customFormat="1" ht="12.75" x14ac:dyDescent="0.25">
      <c r="A101" s="149" t="s">
        <v>129</v>
      </c>
      <c r="B101" s="96">
        <v>1047</v>
      </c>
      <c r="C101" s="97">
        <v>9255</v>
      </c>
      <c r="D101" s="96">
        <v>3371</v>
      </c>
      <c r="E101" s="98" t="s">
        <v>486</v>
      </c>
      <c r="F101" s="99">
        <v>520</v>
      </c>
      <c r="G101" s="100">
        <v>160</v>
      </c>
      <c r="H101" s="101">
        <f t="shared" ref="H101:H132" si="3">+F101+G101</f>
        <v>680</v>
      </c>
      <c r="I101" s="87">
        <v>2</v>
      </c>
      <c r="J101" s="88" t="s">
        <v>165</v>
      </c>
      <c r="K101" s="88" t="s">
        <v>243</v>
      </c>
      <c r="L101" s="150" t="s">
        <v>535</v>
      </c>
    </row>
    <row r="102" spans="1:12" s="89" customFormat="1" ht="12.75" x14ac:dyDescent="0.25">
      <c r="A102" s="149" t="s">
        <v>129</v>
      </c>
      <c r="B102" s="96">
        <v>1046</v>
      </c>
      <c r="C102" s="97">
        <v>9254</v>
      </c>
      <c r="D102" s="96">
        <v>3371</v>
      </c>
      <c r="E102" s="98" t="s">
        <v>622</v>
      </c>
      <c r="F102" s="99">
        <v>520</v>
      </c>
      <c r="G102" s="100">
        <v>160</v>
      </c>
      <c r="H102" s="101">
        <f t="shared" si="3"/>
        <v>680</v>
      </c>
      <c r="I102" s="87">
        <v>2</v>
      </c>
      <c r="J102" s="88" t="s">
        <v>165</v>
      </c>
      <c r="K102" s="88" t="s">
        <v>243</v>
      </c>
      <c r="L102" s="150" t="s">
        <v>535</v>
      </c>
    </row>
    <row r="103" spans="1:12" s="89" customFormat="1" ht="12.75" x14ac:dyDescent="0.25">
      <c r="A103" s="149" t="s">
        <v>129</v>
      </c>
      <c r="B103" s="96">
        <v>1042</v>
      </c>
      <c r="C103" s="97">
        <v>9250</v>
      </c>
      <c r="D103" s="96">
        <v>3371</v>
      </c>
      <c r="E103" s="98" t="s">
        <v>399</v>
      </c>
      <c r="F103" s="99">
        <v>520</v>
      </c>
      <c r="G103" s="100">
        <v>160</v>
      </c>
      <c r="H103" s="101">
        <f t="shared" si="3"/>
        <v>680</v>
      </c>
      <c r="I103" s="87">
        <v>2</v>
      </c>
      <c r="J103" s="88" t="s">
        <v>165</v>
      </c>
      <c r="K103" s="88" t="s">
        <v>243</v>
      </c>
      <c r="L103" s="150" t="s">
        <v>535</v>
      </c>
    </row>
    <row r="104" spans="1:12" s="89" customFormat="1" ht="12.75" x14ac:dyDescent="0.25">
      <c r="A104" s="149" t="s">
        <v>129</v>
      </c>
      <c r="B104" s="96">
        <v>1048</v>
      </c>
      <c r="C104" s="97">
        <v>9256</v>
      </c>
      <c r="D104" s="96">
        <v>3371</v>
      </c>
      <c r="E104" s="98" t="s">
        <v>487</v>
      </c>
      <c r="F104" s="99">
        <v>520</v>
      </c>
      <c r="G104" s="100">
        <v>160</v>
      </c>
      <c r="H104" s="101">
        <f t="shared" si="3"/>
        <v>680</v>
      </c>
      <c r="I104" s="87">
        <v>2</v>
      </c>
      <c r="J104" s="88" t="s">
        <v>165</v>
      </c>
      <c r="K104" s="109" t="s">
        <v>243</v>
      </c>
      <c r="L104" s="150" t="s">
        <v>535</v>
      </c>
    </row>
    <row r="105" spans="1:12" s="89" customFormat="1" ht="12.75" x14ac:dyDescent="0.25">
      <c r="A105" s="149" t="s">
        <v>129</v>
      </c>
      <c r="B105" s="96">
        <v>1043</v>
      </c>
      <c r="C105" s="97">
        <v>9251</v>
      </c>
      <c r="D105" s="96">
        <v>3371</v>
      </c>
      <c r="E105" s="98" t="s">
        <v>483</v>
      </c>
      <c r="F105" s="99">
        <v>520</v>
      </c>
      <c r="G105" s="100">
        <v>160</v>
      </c>
      <c r="H105" s="101">
        <f t="shared" si="3"/>
        <v>680</v>
      </c>
      <c r="I105" s="87">
        <v>2</v>
      </c>
      <c r="J105" s="88" t="s">
        <v>165</v>
      </c>
      <c r="K105" s="88" t="s">
        <v>243</v>
      </c>
      <c r="L105" s="150" t="s">
        <v>535</v>
      </c>
    </row>
    <row r="106" spans="1:12" s="89" customFormat="1" ht="12.75" x14ac:dyDescent="0.25">
      <c r="A106" s="149" t="s">
        <v>129</v>
      </c>
      <c r="B106" s="96">
        <v>1045</v>
      </c>
      <c r="C106" s="97">
        <v>9253</v>
      </c>
      <c r="D106" s="96">
        <v>3371</v>
      </c>
      <c r="E106" s="98" t="s">
        <v>485</v>
      </c>
      <c r="F106" s="99">
        <v>520</v>
      </c>
      <c r="G106" s="100">
        <v>160</v>
      </c>
      <c r="H106" s="101">
        <f t="shared" si="3"/>
        <v>680</v>
      </c>
      <c r="I106" s="87">
        <v>2</v>
      </c>
      <c r="J106" s="88" t="s">
        <v>165</v>
      </c>
      <c r="K106" s="88" t="s">
        <v>243</v>
      </c>
      <c r="L106" s="150" t="s">
        <v>535</v>
      </c>
    </row>
    <row r="107" spans="1:12" s="89" customFormat="1" ht="12.75" x14ac:dyDescent="0.25">
      <c r="A107" s="149" t="s">
        <v>129</v>
      </c>
      <c r="B107" s="96">
        <v>1041</v>
      </c>
      <c r="C107" s="97">
        <v>9249</v>
      </c>
      <c r="D107" s="96">
        <v>3371</v>
      </c>
      <c r="E107" s="98" t="s">
        <v>400</v>
      </c>
      <c r="F107" s="99">
        <v>520</v>
      </c>
      <c r="G107" s="100">
        <v>160</v>
      </c>
      <c r="H107" s="101">
        <f t="shared" si="3"/>
        <v>680</v>
      </c>
      <c r="I107" s="87">
        <v>2</v>
      </c>
      <c r="J107" s="88" t="s">
        <v>165</v>
      </c>
      <c r="K107" s="88" t="s">
        <v>243</v>
      </c>
      <c r="L107" s="150" t="s">
        <v>535</v>
      </c>
    </row>
    <row r="108" spans="1:12" s="89" customFormat="1" ht="13.5" thickBot="1" x14ac:dyDescent="0.3">
      <c r="A108" s="153" t="s">
        <v>129</v>
      </c>
      <c r="B108" s="154">
        <v>1098</v>
      </c>
      <c r="C108" s="155">
        <v>9506</v>
      </c>
      <c r="D108" s="154">
        <v>3565</v>
      </c>
      <c r="E108" s="156" t="s">
        <v>151</v>
      </c>
      <c r="F108" s="157">
        <v>900</v>
      </c>
      <c r="G108" s="158">
        <v>160</v>
      </c>
      <c r="H108" s="159">
        <f t="shared" si="3"/>
        <v>1060</v>
      </c>
      <c r="I108" s="160">
        <v>3</v>
      </c>
      <c r="J108" s="161" t="s">
        <v>165</v>
      </c>
      <c r="K108" s="161" t="s">
        <v>243</v>
      </c>
      <c r="L108" s="162" t="s">
        <v>563</v>
      </c>
    </row>
    <row r="109" spans="1:12" s="164" customFormat="1" ht="24" customHeight="1" thickBot="1" x14ac:dyDescent="0.3">
      <c r="A109" s="178"/>
      <c r="B109" s="178"/>
      <c r="C109" s="179"/>
      <c r="D109" s="178"/>
      <c r="E109" s="178"/>
      <c r="F109" s="180">
        <f>SUM(F5:F108)</f>
        <v>61478</v>
      </c>
      <c r="G109" s="181">
        <f>+SUM(G5:G108)</f>
        <v>14437.7</v>
      </c>
      <c r="H109" s="182">
        <f>+SUM(H5:H108)</f>
        <v>75915.699999999983</v>
      </c>
      <c r="I109" s="183"/>
      <c r="J109" s="184"/>
      <c r="K109" s="184"/>
      <c r="L109" s="184"/>
    </row>
  </sheetData>
  <autoFilter ref="A4:L109"/>
  <sortState ref="A5:S108">
    <sortCondition ref="K5:K108"/>
  </sortState>
  <mergeCells count="2">
    <mergeCell ref="A1:L1"/>
    <mergeCell ref="A2:L2"/>
  </mergeCells>
  <pageMargins left="0" right="0" top="0.15748031496062992" bottom="0.15748031496062992" header="0.31496062992125984" footer="0.31496062992125984"/>
  <pageSetup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S58"/>
  <sheetViews>
    <sheetView zoomScaleNormal="100" workbookViewId="0">
      <selection activeCell="E68" sqref="E68"/>
    </sheetView>
  </sheetViews>
  <sheetFormatPr baseColWidth="10" defaultRowHeight="15" x14ac:dyDescent="0.25"/>
  <cols>
    <col min="1" max="2" width="5" customWidth="1"/>
    <col min="3" max="3" width="6.140625" style="2" customWidth="1"/>
    <col min="4" max="4" width="5" customWidth="1"/>
    <col min="5" max="5" width="33.5703125" customWidth="1"/>
    <col min="6" max="6" width="9" customWidth="1"/>
    <col min="7" max="7" width="9.42578125" style="12" customWidth="1"/>
    <col min="8" max="8" width="9.28515625" style="2" customWidth="1"/>
    <col min="9" max="9" width="8" customWidth="1"/>
    <col min="10" max="10" width="23.42578125" style="1" customWidth="1"/>
    <col min="11" max="11" width="22.42578125" style="1" customWidth="1"/>
    <col min="12" max="12" width="71.140625" style="1" customWidth="1"/>
  </cols>
  <sheetData>
    <row r="1" spans="1:19" x14ac:dyDescent="0.25">
      <c r="A1" s="190" t="s">
        <v>821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13"/>
      <c r="N1" s="113"/>
      <c r="O1" s="113"/>
      <c r="P1" s="113"/>
      <c r="Q1" s="113"/>
      <c r="R1" s="113"/>
      <c r="S1" s="91"/>
    </row>
    <row r="2" spans="1:19" x14ac:dyDescent="0.25">
      <c r="A2" s="190" t="s">
        <v>826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13"/>
      <c r="N2" s="113"/>
      <c r="O2" s="113"/>
      <c r="P2" s="113"/>
      <c r="Q2" s="113"/>
      <c r="R2" s="113"/>
      <c r="S2" s="91"/>
    </row>
    <row r="3" spans="1:19" ht="10.5" customHeight="1" thickBot="1" x14ac:dyDescent="0.3">
      <c r="F3" s="10"/>
      <c r="G3" s="11"/>
    </row>
    <row r="4" spans="1:19" s="18" customFormat="1" ht="33.75" customHeight="1" thickBot="1" x14ac:dyDescent="0.3">
      <c r="A4" s="111" t="s">
        <v>0</v>
      </c>
      <c r="B4" s="86" t="s">
        <v>10</v>
      </c>
      <c r="C4" s="86" t="s">
        <v>1</v>
      </c>
      <c r="D4" s="86" t="s">
        <v>15</v>
      </c>
      <c r="E4" s="112" t="s">
        <v>2</v>
      </c>
      <c r="F4" s="13" t="s">
        <v>3</v>
      </c>
      <c r="G4" s="14" t="s">
        <v>4</v>
      </c>
      <c r="H4" s="15" t="s">
        <v>5</v>
      </c>
      <c r="I4" s="16" t="s">
        <v>6</v>
      </c>
      <c r="J4" s="16" t="s">
        <v>7</v>
      </c>
      <c r="K4" s="16" t="s">
        <v>8</v>
      </c>
      <c r="L4" s="17" t="s">
        <v>9</v>
      </c>
    </row>
    <row r="5" spans="1:19" s="27" customFormat="1" ht="12.75" x14ac:dyDescent="0.25">
      <c r="A5" s="114" t="s">
        <v>129</v>
      </c>
      <c r="B5" s="32">
        <v>1195</v>
      </c>
      <c r="C5" s="33">
        <v>11031</v>
      </c>
      <c r="D5" s="19">
        <v>4132</v>
      </c>
      <c r="E5" s="30" t="s">
        <v>691</v>
      </c>
      <c r="F5" s="31">
        <v>900</v>
      </c>
      <c r="G5" s="23">
        <v>160</v>
      </c>
      <c r="H5" s="24">
        <f t="shared" ref="H5:H36" si="0">+F5+G5</f>
        <v>1060</v>
      </c>
      <c r="I5" s="25">
        <v>3</v>
      </c>
      <c r="J5" s="26" t="s">
        <v>165</v>
      </c>
      <c r="K5" s="26" t="s">
        <v>218</v>
      </c>
      <c r="L5" s="115" t="s">
        <v>709</v>
      </c>
    </row>
    <row r="6" spans="1:19" s="27" customFormat="1" ht="12.75" x14ac:dyDescent="0.25">
      <c r="A6" s="114" t="s">
        <v>129</v>
      </c>
      <c r="B6" s="19">
        <v>1203</v>
      </c>
      <c r="C6" s="20">
        <v>11383</v>
      </c>
      <c r="D6" s="19">
        <v>4230</v>
      </c>
      <c r="E6" s="21" t="s">
        <v>693</v>
      </c>
      <c r="F6" s="31">
        <v>780</v>
      </c>
      <c r="G6" s="23">
        <v>160</v>
      </c>
      <c r="H6" s="24">
        <f t="shared" si="0"/>
        <v>940</v>
      </c>
      <c r="I6" s="25">
        <v>3</v>
      </c>
      <c r="J6" s="26" t="s">
        <v>165</v>
      </c>
      <c r="K6" s="26" t="s">
        <v>188</v>
      </c>
      <c r="L6" s="115" t="s">
        <v>724</v>
      </c>
    </row>
    <row r="7" spans="1:19" s="27" customFormat="1" ht="12.75" x14ac:dyDescent="0.25">
      <c r="A7" s="114" t="s">
        <v>129</v>
      </c>
      <c r="B7" s="32">
        <v>1165</v>
      </c>
      <c r="C7" s="33">
        <v>11009</v>
      </c>
      <c r="D7" s="19">
        <v>4132</v>
      </c>
      <c r="E7" s="30" t="s">
        <v>684</v>
      </c>
      <c r="F7" s="31">
        <v>520</v>
      </c>
      <c r="G7" s="23">
        <v>160</v>
      </c>
      <c r="H7" s="24">
        <f t="shared" si="0"/>
        <v>680</v>
      </c>
      <c r="I7" s="25">
        <v>2</v>
      </c>
      <c r="J7" s="26" t="s">
        <v>165</v>
      </c>
      <c r="K7" s="26" t="s">
        <v>293</v>
      </c>
      <c r="L7" s="115" t="s">
        <v>721</v>
      </c>
    </row>
    <row r="8" spans="1:19" s="27" customFormat="1" ht="12.75" x14ac:dyDescent="0.25">
      <c r="A8" s="114" t="s">
        <v>129</v>
      </c>
      <c r="B8" s="19">
        <v>1177</v>
      </c>
      <c r="C8" s="20">
        <v>11017</v>
      </c>
      <c r="D8" s="19">
        <v>4132</v>
      </c>
      <c r="E8" s="21" t="s">
        <v>689</v>
      </c>
      <c r="F8" s="31">
        <v>1300</v>
      </c>
      <c r="G8" s="23">
        <v>160</v>
      </c>
      <c r="H8" s="24">
        <f t="shared" si="0"/>
        <v>1460</v>
      </c>
      <c r="I8" s="25">
        <v>5</v>
      </c>
      <c r="J8" s="26" t="s">
        <v>165</v>
      </c>
      <c r="K8" s="26" t="s">
        <v>719</v>
      </c>
      <c r="L8" s="115" t="s">
        <v>720</v>
      </c>
    </row>
    <row r="9" spans="1:19" s="27" customFormat="1" ht="12.75" x14ac:dyDescent="0.25">
      <c r="A9" s="114" t="s">
        <v>129</v>
      </c>
      <c r="B9" s="28">
        <v>1161</v>
      </c>
      <c r="C9" s="29">
        <v>10303</v>
      </c>
      <c r="D9" s="28">
        <v>4132</v>
      </c>
      <c r="E9" s="30" t="s">
        <v>389</v>
      </c>
      <c r="F9" s="31">
        <v>300</v>
      </c>
      <c r="G9" s="23">
        <v>160</v>
      </c>
      <c r="H9" s="24">
        <f t="shared" si="0"/>
        <v>460</v>
      </c>
      <c r="I9" s="25">
        <v>1</v>
      </c>
      <c r="J9" s="26" t="s">
        <v>165</v>
      </c>
      <c r="K9" s="26" t="s">
        <v>186</v>
      </c>
      <c r="L9" s="115" t="s">
        <v>718</v>
      </c>
    </row>
    <row r="10" spans="1:19" s="27" customFormat="1" ht="12.75" x14ac:dyDescent="0.25">
      <c r="A10" s="114" t="s">
        <v>129</v>
      </c>
      <c r="B10" s="19">
        <v>1179</v>
      </c>
      <c r="C10" s="20">
        <v>11018</v>
      </c>
      <c r="D10" s="19">
        <v>3933</v>
      </c>
      <c r="E10" s="21" t="s">
        <v>289</v>
      </c>
      <c r="F10" s="31">
        <v>260</v>
      </c>
      <c r="G10" s="23">
        <v>160</v>
      </c>
      <c r="H10" s="24">
        <f t="shared" si="0"/>
        <v>420</v>
      </c>
      <c r="I10" s="25">
        <v>1</v>
      </c>
      <c r="J10" s="26" t="s">
        <v>165</v>
      </c>
      <c r="K10" s="26" t="s">
        <v>186</v>
      </c>
      <c r="L10" s="115" t="s">
        <v>717</v>
      </c>
    </row>
    <row r="11" spans="1:19" s="27" customFormat="1" ht="15.75" customHeight="1" x14ac:dyDescent="0.25">
      <c r="A11" s="114" t="s">
        <v>129</v>
      </c>
      <c r="B11" s="19">
        <v>1090</v>
      </c>
      <c r="C11" s="20">
        <v>10235</v>
      </c>
      <c r="D11" s="19">
        <v>4244</v>
      </c>
      <c r="E11" s="21" t="s">
        <v>228</v>
      </c>
      <c r="F11" s="31">
        <v>900</v>
      </c>
      <c r="G11" s="23">
        <v>160</v>
      </c>
      <c r="H11" s="24">
        <f t="shared" si="0"/>
        <v>1060</v>
      </c>
      <c r="I11" s="25">
        <v>1</v>
      </c>
      <c r="J11" s="26" t="s">
        <v>165</v>
      </c>
      <c r="K11" s="26" t="s">
        <v>187</v>
      </c>
      <c r="L11" s="115" t="s">
        <v>723</v>
      </c>
    </row>
    <row r="12" spans="1:19" s="27" customFormat="1" ht="15.75" customHeight="1" x14ac:dyDescent="0.25">
      <c r="A12" s="114" t="s">
        <v>129</v>
      </c>
      <c r="B12" s="28">
        <v>1166</v>
      </c>
      <c r="C12" s="29">
        <v>11010</v>
      </c>
      <c r="D12" s="28">
        <v>4132</v>
      </c>
      <c r="E12" s="21" t="s">
        <v>300</v>
      </c>
      <c r="F12" s="31">
        <v>520</v>
      </c>
      <c r="G12" s="23">
        <v>160</v>
      </c>
      <c r="H12" s="24">
        <f t="shared" si="0"/>
        <v>680</v>
      </c>
      <c r="I12" s="25">
        <v>2</v>
      </c>
      <c r="J12" s="26" t="s">
        <v>165</v>
      </c>
      <c r="K12" s="26" t="s">
        <v>293</v>
      </c>
      <c r="L12" s="115" t="s">
        <v>721</v>
      </c>
    </row>
    <row r="13" spans="1:19" s="27" customFormat="1" ht="12.75" x14ac:dyDescent="0.25">
      <c r="A13" s="114" t="s">
        <v>129</v>
      </c>
      <c r="B13" s="19">
        <v>1194</v>
      </c>
      <c r="C13" s="20">
        <v>11030</v>
      </c>
      <c r="D13" s="19">
        <v>4132</v>
      </c>
      <c r="E13" s="30" t="s">
        <v>162</v>
      </c>
      <c r="F13" s="31">
        <v>900</v>
      </c>
      <c r="G13" s="23">
        <v>160</v>
      </c>
      <c r="H13" s="24">
        <f t="shared" si="0"/>
        <v>1060</v>
      </c>
      <c r="I13" s="25">
        <v>3</v>
      </c>
      <c r="J13" s="26" t="s">
        <v>165</v>
      </c>
      <c r="K13" s="26" t="s">
        <v>218</v>
      </c>
      <c r="L13" s="115" t="s">
        <v>709</v>
      </c>
    </row>
    <row r="14" spans="1:19" s="27" customFormat="1" ht="12.75" x14ac:dyDescent="0.25">
      <c r="A14" s="114" t="s">
        <v>129</v>
      </c>
      <c r="B14" s="32">
        <v>1191</v>
      </c>
      <c r="C14" s="33">
        <v>10590</v>
      </c>
      <c r="D14" s="28">
        <v>4043</v>
      </c>
      <c r="E14" s="30" t="s">
        <v>207</v>
      </c>
      <c r="F14" s="31">
        <v>600</v>
      </c>
      <c r="G14" s="23">
        <v>160</v>
      </c>
      <c r="H14" s="24">
        <f t="shared" si="0"/>
        <v>760</v>
      </c>
      <c r="I14" s="25">
        <v>2</v>
      </c>
      <c r="J14" s="26" t="s">
        <v>165</v>
      </c>
      <c r="K14" s="26" t="s">
        <v>218</v>
      </c>
      <c r="L14" s="115" t="s">
        <v>695</v>
      </c>
    </row>
    <row r="15" spans="1:19" s="27" customFormat="1" ht="12.75" x14ac:dyDescent="0.25">
      <c r="A15" s="114" t="s">
        <v>129</v>
      </c>
      <c r="B15" s="28">
        <v>1171</v>
      </c>
      <c r="C15" s="29">
        <v>11011</v>
      </c>
      <c r="D15" s="28">
        <v>4132</v>
      </c>
      <c r="E15" s="30" t="s">
        <v>688</v>
      </c>
      <c r="F15" s="31">
        <v>1300</v>
      </c>
      <c r="G15" s="23"/>
      <c r="H15" s="24">
        <f t="shared" si="0"/>
        <v>1300</v>
      </c>
      <c r="I15" s="25">
        <v>5</v>
      </c>
      <c r="J15" s="26" t="s">
        <v>715</v>
      </c>
      <c r="K15" s="26" t="s">
        <v>184</v>
      </c>
      <c r="L15" s="115" t="s">
        <v>716</v>
      </c>
    </row>
    <row r="16" spans="1:19" s="27" customFormat="1" ht="12.75" x14ac:dyDescent="0.25">
      <c r="A16" s="114" t="s">
        <v>129</v>
      </c>
      <c r="B16" s="28">
        <v>1196</v>
      </c>
      <c r="C16" s="29">
        <v>11032</v>
      </c>
      <c r="D16" s="28">
        <v>4132</v>
      </c>
      <c r="E16" s="30" t="s">
        <v>294</v>
      </c>
      <c r="F16" s="31">
        <v>260</v>
      </c>
      <c r="G16" s="23">
        <v>160</v>
      </c>
      <c r="H16" s="24">
        <f t="shared" si="0"/>
        <v>420</v>
      </c>
      <c r="I16" s="25">
        <v>1</v>
      </c>
      <c r="J16" s="26" t="s">
        <v>165</v>
      </c>
      <c r="K16" s="26" t="s">
        <v>69</v>
      </c>
      <c r="L16" s="115" t="s">
        <v>708</v>
      </c>
    </row>
    <row r="17" spans="1:12" s="27" customFormat="1" ht="12.75" x14ac:dyDescent="0.25">
      <c r="A17" s="114" t="s">
        <v>129</v>
      </c>
      <c r="B17" s="28">
        <v>1199</v>
      </c>
      <c r="C17" s="29">
        <v>11034</v>
      </c>
      <c r="D17" s="28">
        <v>4132</v>
      </c>
      <c r="E17" s="30" t="s">
        <v>692</v>
      </c>
      <c r="F17" s="31">
        <v>182</v>
      </c>
      <c r="G17" s="23">
        <v>20</v>
      </c>
      <c r="H17" s="24">
        <f t="shared" si="0"/>
        <v>202</v>
      </c>
      <c r="I17" s="25">
        <v>1</v>
      </c>
      <c r="J17" s="26" t="s">
        <v>212</v>
      </c>
      <c r="K17" s="26" t="s">
        <v>332</v>
      </c>
      <c r="L17" s="115" t="s">
        <v>707</v>
      </c>
    </row>
    <row r="18" spans="1:12" s="27" customFormat="1" ht="12.75" x14ac:dyDescent="0.25">
      <c r="A18" s="114" t="s">
        <v>129</v>
      </c>
      <c r="B18" s="28">
        <v>1197</v>
      </c>
      <c r="C18" s="29">
        <v>11033</v>
      </c>
      <c r="D18" s="28">
        <v>4132</v>
      </c>
      <c r="E18" s="30" t="s">
        <v>223</v>
      </c>
      <c r="F18" s="31">
        <v>300</v>
      </c>
      <c r="G18" s="23">
        <v>160</v>
      </c>
      <c r="H18" s="24">
        <f t="shared" si="0"/>
        <v>460</v>
      </c>
      <c r="I18" s="25">
        <v>1</v>
      </c>
      <c r="J18" s="26" t="s">
        <v>165</v>
      </c>
      <c r="K18" s="26" t="s">
        <v>69</v>
      </c>
      <c r="L18" s="115" t="s">
        <v>708</v>
      </c>
    </row>
    <row r="19" spans="1:12" s="27" customFormat="1" ht="12.75" x14ac:dyDescent="0.25">
      <c r="A19" s="114" t="s">
        <v>129</v>
      </c>
      <c r="B19" s="19">
        <v>740</v>
      </c>
      <c r="C19" s="20">
        <v>11434</v>
      </c>
      <c r="D19" s="19">
        <v>4257</v>
      </c>
      <c r="E19" s="21" t="s">
        <v>672</v>
      </c>
      <c r="F19" s="31">
        <v>182</v>
      </c>
      <c r="G19" s="23"/>
      <c r="H19" s="24">
        <f t="shared" si="0"/>
        <v>182</v>
      </c>
      <c r="I19" s="25">
        <v>1</v>
      </c>
      <c r="J19" s="26" t="s">
        <v>171</v>
      </c>
      <c r="K19" s="26" t="s">
        <v>712</v>
      </c>
      <c r="L19" s="115" t="s">
        <v>710</v>
      </c>
    </row>
    <row r="20" spans="1:12" s="27" customFormat="1" ht="12.75" x14ac:dyDescent="0.25">
      <c r="A20" s="114" t="s">
        <v>129</v>
      </c>
      <c r="B20" s="28">
        <v>742</v>
      </c>
      <c r="C20" s="29">
        <v>11436</v>
      </c>
      <c r="D20" s="28">
        <v>4257</v>
      </c>
      <c r="E20" s="30" t="s">
        <v>674</v>
      </c>
      <c r="F20" s="31">
        <v>182</v>
      </c>
      <c r="G20" s="23"/>
      <c r="H20" s="24">
        <f t="shared" si="0"/>
        <v>182</v>
      </c>
      <c r="I20" s="25">
        <v>1</v>
      </c>
      <c r="J20" s="26" t="s">
        <v>216</v>
      </c>
      <c r="K20" s="26" t="s">
        <v>712</v>
      </c>
      <c r="L20" s="115" t="s">
        <v>710</v>
      </c>
    </row>
    <row r="21" spans="1:12" s="27" customFormat="1" ht="12.75" x14ac:dyDescent="0.25">
      <c r="A21" s="114" t="s">
        <v>129</v>
      </c>
      <c r="B21" s="19">
        <v>739</v>
      </c>
      <c r="C21" s="20">
        <v>11433</v>
      </c>
      <c r="D21" s="19">
        <v>4257</v>
      </c>
      <c r="E21" s="21" t="s">
        <v>671</v>
      </c>
      <c r="F21" s="31">
        <v>182</v>
      </c>
      <c r="G21" s="23"/>
      <c r="H21" s="24">
        <f t="shared" si="0"/>
        <v>182</v>
      </c>
      <c r="I21" s="25">
        <v>1</v>
      </c>
      <c r="J21" s="26" t="s">
        <v>171</v>
      </c>
      <c r="K21" s="26" t="s">
        <v>712</v>
      </c>
      <c r="L21" s="115" t="s">
        <v>711</v>
      </c>
    </row>
    <row r="22" spans="1:12" s="27" customFormat="1" ht="12.75" x14ac:dyDescent="0.25">
      <c r="A22" s="114" t="s">
        <v>129</v>
      </c>
      <c r="B22" s="28">
        <v>749</v>
      </c>
      <c r="C22" s="29">
        <v>11442</v>
      </c>
      <c r="D22" s="28">
        <v>4257</v>
      </c>
      <c r="E22" s="30" t="s">
        <v>680</v>
      </c>
      <c r="F22" s="31">
        <v>182</v>
      </c>
      <c r="G22" s="23"/>
      <c r="H22" s="24">
        <f t="shared" si="0"/>
        <v>182</v>
      </c>
      <c r="I22" s="25">
        <v>1</v>
      </c>
      <c r="J22" s="26" t="s">
        <v>212</v>
      </c>
      <c r="K22" s="26" t="s">
        <v>712</v>
      </c>
      <c r="L22" s="115" t="s">
        <v>711</v>
      </c>
    </row>
    <row r="23" spans="1:12" s="27" customFormat="1" ht="16.5" x14ac:dyDescent="0.25">
      <c r="A23" s="114" t="s">
        <v>129</v>
      </c>
      <c r="B23" s="28">
        <v>1200</v>
      </c>
      <c r="C23" s="29">
        <v>11035</v>
      </c>
      <c r="D23" s="28">
        <v>4132</v>
      </c>
      <c r="E23" s="30" t="s">
        <v>194</v>
      </c>
      <c r="F23" s="31">
        <v>380</v>
      </c>
      <c r="G23" s="23">
        <v>160</v>
      </c>
      <c r="H23" s="24">
        <f t="shared" si="0"/>
        <v>540</v>
      </c>
      <c r="I23" s="25">
        <v>1</v>
      </c>
      <c r="J23" s="26" t="s">
        <v>165</v>
      </c>
      <c r="K23" s="26" t="s">
        <v>12</v>
      </c>
      <c r="L23" s="116" t="s">
        <v>706</v>
      </c>
    </row>
    <row r="24" spans="1:12" s="27" customFormat="1" ht="12.75" x14ac:dyDescent="0.25">
      <c r="A24" s="114" t="s">
        <v>129</v>
      </c>
      <c r="B24" s="32">
        <v>747</v>
      </c>
      <c r="C24" s="33">
        <v>11440</v>
      </c>
      <c r="D24" s="19">
        <v>4257</v>
      </c>
      <c r="E24" s="30" t="s">
        <v>678</v>
      </c>
      <c r="F24" s="31">
        <v>182</v>
      </c>
      <c r="G24" s="23"/>
      <c r="H24" s="24">
        <f t="shared" si="0"/>
        <v>182</v>
      </c>
      <c r="I24" s="25">
        <v>1</v>
      </c>
      <c r="J24" s="26" t="s">
        <v>212</v>
      </c>
      <c r="K24" s="26" t="s">
        <v>712</v>
      </c>
      <c r="L24" s="115" t="s">
        <v>711</v>
      </c>
    </row>
    <row r="25" spans="1:12" s="27" customFormat="1" ht="12.75" x14ac:dyDescent="0.25">
      <c r="A25" s="114" t="s">
        <v>129</v>
      </c>
      <c r="B25" s="32">
        <v>744</v>
      </c>
      <c r="C25" s="33">
        <v>11437</v>
      </c>
      <c r="D25" s="19">
        <v>4257</v>
      </c>
      <c r="E25" s="30" t="s">
        <v>675</v>
      </c>
      <c r="F25" s="31">
        <v>182</v>
      </c>
      <c r="G25" s="23"/>
      <c r="H25" s="24">
        <f t="shared" si="0"/>
        <v>182</v>
      </c>
      <c r="I25" s="25">
        <v>1</v>
      </c>
      <c r="J25" s="26" t="s">
        <v>212</v>
      </c>
      <c r="K25" s="26" t="s">
        <v>712</v>
      </c>
      <c r="L25" s="115" t="s">
        <v>711</v>
      </c>
    </row>
    <row r="26" spans="1:12" s="27" customFormat="1" ht="12.75" x14ac:dyDescent="0.25">
      <c r="A26" s="114" t="s">
        <v>129</v>
      </c>
      <c r="B26" s="28">
        <v>1180</v>
      </c>
      <c r="C26" s="29">
        <v>11019</v>
      </c>
      <c r="D26" s="28">
        <v>4132</v>
      </c>
      <c r="E26" s="30" t="s">
        <v>322</v>
      </c>
      <c r="F26" s="31">
        <v>520</v>
      </c>
      <c r="G26" s="23">
        <v>160</v>
      </c>
      <c r="H26" s="24">
        <f t="shared" si="0"/>
        <v>680</v>
      </c>
      <c r="I26" s="25">
        <v>2</v>
      </c>
      <c r="J26" s="26" t="s">
        <v>165</v>
      </c>
      <c r="K26" s="26" t="s">
        <v>12</v>
      </c>
      <c r="L26" s="115" t="s">
        <v>708</v>
      </c>
    </row>
    <row r="27" spans="1:12" s="27" customFormat="1" ht="12.75" x14ac:dyDescent="0.25">
      <c r="A27" s="114" t="s">
        <v>129</v>
      </c>
      <c r="B27" s="19">
        <v>741</v>
      </c>
      <c r="C27" s="20">
        <v>11435</v>
      </c>
      <c r="D27" s="19">
        <v>4257</v>
      </c>
      <c r="E27" s="21" t="s">
        <v>673</v>
      </c>
      <c r="F27" s="31">
        <v>182</v>
      </c>
      <c r="G27" s="23"/>
      <c r="H27" s="24">
        <f t="shared" si="0"/>
        <v>182</v>
      </c>
      <c r="I27" s="25">
        <v>1</v>
      </c>
      <c r="J27" s="26" t="s">
        <v>171</v>
      </c>
      <c r="K27" s="26" t="s">
        <v>712</v>
      </c>
      <c r="L27" s="115" t="s">
        <v>711</v>
      </c>
    </row>
    <row r="28" spans="1:12" s="27" customFormat="1" ht="12.75" x14ac:dyDescent="0.25">
      <c r="A28" s="114" t="s">
        <v>129</v>
      </c>
      <c r="B28" s="28">
        <v>748</v>
      </c>
      <c r="C28" s="29">
        <v>11441</v>
      </c>
      <c r="D28" s="28">
        <v>4257</v>
      </c>
      <c r="E28" s="30" t="s">
        <v>679</v>
      </c>
      <c r="F28" s="31">
        <v>182</v>
      </c>
      <c r="G28" s="23"/>
      <c r="H28" s="24">
        <f t="shared" si="0"/>
        <v>182</v>
      </c>
      <c r="I28" s="25">
        <v>1</v>
      </c>
      <c r="J28" s="26" t="s">
        <v>212</v>
      </c>
      <c r="K28" s="26" t="s">
        <v>712</v>
      </c>
      <c r="L28" s="115" t="s">
        <v>711</v>
      </c>
    </row>
    <row r="29" spans="1:12" s="27" customFormat="1" ht="12.75" x14ac:dyDescent="0.25">
      <c r="A29" s="114" t="s">
        <v>129</v>
      </c>
      <c r="B29" s="19">
        <v>750</v>
      </c>
      <c r="C29" s="20">
        <v>11443</v>
      </c>
      <c r="D29" s="19">
        <v>4257</v>
      </c>
      <c r="E29" s="21" t="s">
        <v>681</v>
      </c>
      <c r="F29" s="31">
        <v>182</v>
      </c>
      <c r="G29" s="23"/>
      <c r="H29" s="24">
        <f t="shared" si="0"/>
        <v>182</v>
      </c>
      <c r="I29" s="25">
        <v>1</v>
      </c>
      <c r="J29" s="26" t="s">
        <v>192</v>
      </c>
      <c r="K29" s="26" t="s">
        <v>712</v>
      </c>
      <c r="L29" s="115" t="s">
        <v>710</v>
      </c>
    </row>
    <row r="30" spans="1:12" s="27" customFormat="1" ht="12.75" x14ac:dyDescent="0.25">
      <c r="A30" s="114" t="s">
        <v>129</v>
      </c>
      <c r="B30" s="19">
        <v>1162</v>
      </c>
      <c r="C30" s="20">
        <v>10304</v>
      </c>
      <c r="D30" s="19">
        <v>3934</v>
      </c>
      <c r="E30" s="21" t="s">
        <v>236</v>
      </c>
      <c r="F30" s="31">
        <v>520</v>
      </c>
      <c r="G30" s="23">
        <v>160</v>
      </c>
      <c r="H30" s="24">
        <f t="shared" si="0"/>
        <v>680</v>
      </c>
      <c r="I30" s="25">
        <v>2</v>
      </c>
      <c r="J30" s="26" t="s">
        <v>165</v>
      </c>
      <c r="K30" s="26" t="s">
        <v>713</v>
      </c>
      <c r="L30" s="115" t="s">
        <v>714</v>
      </c>
    </row>
    <row r="31" spans="1:12" s="27" customFormat="1" ht="12.75" x14ac:dyDescent="0.25">
      <c r="A31" s="114" t="s">
        <v>129</v>
      </c>
      <c r="B31" s="28">
        <v>745</v>
      </c>
      <c r="C31" s="29">
        <v>11438</v>
      </c>
      <c r="D31" s="28">
        <v>4257</v>
      </c>
      <c r="E31" s="30" t="s">
        <v>676</v>
      </c>
      <c r="F31" s="31">
        <v>182</v>
      </c>
      <c r="G31" s="23"/>
      <c r="H31" s="24">
        <f t="shared" si="0"/>
        <v>182</v>
      </c>
      <c r="I31" s="25">
        <v>1</v>
      </c>
      <c r="J31" s="26" t="s">
        <v>212</v>
      </c>
      <c r="K31" s="26" t="s">
        <v>712</v>
      </c>
      <c r="L31" s="115" t="s">
        <v>711</v>
      </c>
    </row>
    <row r="32" spans="1:12" s="27" customFormat="1" ht="12.75" x14ac:dyDescent="0.25">
      <c r="A32" s="114" t="s">
        <v>129</v>
      </c>
      <c r="B32" s="28">
        <v>746</v>
      </c>
      <c r="C32" s="29">
        <v>11439</v>
      </c>
      <c r="D32" s="28">
        <v>4257</v>
      </c>
      <c r="E32" s="30" t="s">
        <v>677</v>
      </c>
      <c r="F32" s="31">
        <v>182</v>
      </c>
      <c r="G32" s="23"/>
      <c r="H32" s="24">
        <f t="shared" si="0"/>
        <v>182</v>
      </c>
      <c r="I32" s="25">
        <v>1</v>
      </c>
      <c r="J32" s="26" t="s">
        <v>212</v>
      </c>
      <c r="K32" s="26" t="s">
        <v>712</v>
      </c>
      <c r="L32" s="115" t="s">
        <v>711</v>
      </c>
    </row>
    <row r="33" spans="1:12" s="27" customFormat="1" ht="12.75" x14ac:dyDescent="0.25">
      <c r="A33" s="114" t="s">
        <v>129</v>
      </c>
      <c r="B33" s="19">
        <v>1160</v>
      </c>
      <c r="C33" s="20">
        <v>10302</v>
      </c>
      <c r="D33" s="19">
        <v>3933</v>
      </c>
      <c r="E33" s="21" t="s">
        <v>138</v>
      </c>
      <c r="F33" s="31">
        <v>300</v>
      </c>
      <c r="G33" s="23">
        <v>160</v>
      </c>
      <c r="H33" s="24">
        <f t="shared" si="0"/>
        <v>460</v>
      </c>
      <c r="I33" s="25">
        <v>1</v>
      </c>
      <c r="J33" s="26" t="s">
        <v>165</v>
      </c>
      <c r="K33" s="26" t="s">
        <v>701</v>
      </c>
      <c r="L33" s="115" t="s">
        <v>702</v>
      </c>
    </row>
    <row r="34" spans="1:12" s="27" customFormat="1" ht="12.75" x14ac:dyDescent="0.25">
      <c r="A34" s="114" t="s">
        <v>129</v>
      </c>
      <c r="B34" s="32">
        <v>1164</v>
      </c>
      <c r="C34" s="33">
        <v>10307</v>
      </c>
      <c r="D34" s="19">
        <v>3934</v>
      </c>
      <c r="E34" s="30" t="s">
        <v>683</v>
      </c>
      <c r="F34" s="31">
        <v>300</v>
      </c>
      <c r="G34" s="23">
        <v>160</v>
      </c>
      <c r="H34" s="24">
        <f t="shared" si="0"/>
        <v>460</v>
      </c>
      <c r="I34" s="25">
        <v>1</v>
      </c>
      <c r="J34" s="26" t="s">
        <v>165</v>
      </c>
      <c r="K34" s="26" t="s">
        <v>12</v>
      </c>
      <c r="L34" s="115" t="s">
        <v>699</v>
      </c>
    </row>
    <row r="35" spans="1:12" s="27" customFormat="1" ht="12.75" x14ac:dyDescent="0.25">
      <c r="A35" s="114" t="s">
        <v>129</v>
      </c>
      <c r="B35" s="19">
        <v>1159</v>
      </c>
      <c r="C35" s="20">
        <v>10300</v>
      </c>
      <c r="D35" s="19">
        <v>3933</v>
      </c>
      <c r="E35" s="21" t="s">
        <v>682</v>
      </c>
      <c r="F35" s="31">
        <v>600</v>
      </c>
      <c r="G35" s="23">
        <v>160</v>
      </c>
      <c r="H35" s="24">
        <f t="shared" si="0"/>
        <v>760</v>
      </c>
      <c r="I35" s="25">
        <v>2</v>
      </c>
      <c r="J35" s="26" t="s">
        <v>165</v>
      </c>
      <c r="K35" s="26" t="s">
        <v>610</v>
      </c>
      <c r="L35" s="115" t="s">
        <v>703</v>
      </c>
    </row>
    <row r="36" spans="1:12" s="27" customFormat="1" ht="12.75" x14ac:dyDescent="0.25">
      <c r="A36" s="114" t="s">
        <v>129</v>
      </c>
      <c r="B36" s="28">
        <v>1163</v>
      </c>
      <c r="C36" s="29">
        <v>10306</v>
      </c>
      <c r="D36" s="28">
        <v>3934</v>
      </c>
      <c r="E36" s="21" t="s">
        <v>141</v>
      </c>
      <c r="F36" s="31">
        <v>260</v>
      </c>
      <c r="G36" s="23">
        <v>160</v>
      </c>
      <c r="H36" s="24">
        <f t="shared" si="0"/>
        <v>420</v>
      </c>
      <c r="I36" s="25">
        <v>1</v>
      </c>
      <c r="J36" s="26" t="s">
        <v>165</v>
      </c>
      <c r="K36" s="26" t="s">
        <v>700</v>
      </c>
      <c r="L36" s="115" t="s">
        <v>699</v>
      </c>
    </row>
    <row r="37" spans="1:12" s="27" customFormat="1" ht="12.75" x14ac:dyDescent="0.25">
      <c r="A37" s="114" t="s">
        <v>129</v>
      </c>
      <c r="B37" s="32">
        <v>1169</v>
      </c>
      <c r="C37" s="33">
        <v>10310</v>
      </c>
      <c r="D37" s="19">
        <v>3944</v>
      </c>
      <c r="E37" s="30" t="s">
        <v>686</v>
      </c>
      <c r="F37" s="31">
        <v>600</v>
      </c>
      <c r="G37" s="23">
        <v>50</v>
      </c>
      <c r="H37" s="24">
        <f t="shared" ref="H37:H68" si="1">+F37+G37</f>
        <v>650</v>
      </c>
      <c r="I37" s="25">
        <v>2</v>
      </c>
      <c r="J37" s="26" t="s">
        <v>211</v>
      </c>
      <c r="K37" s="26" t="s">
        <v>11</v>
      </c>
      <c r="L37" s="115" t="s">
        <v>697</v>
      </c>
    </row>
    <row r="38" spans="1:12" s="27" customFormat="1" ht="12.75" x14ac:dyDescent="0.25">
      <c r="A38" s="114" t="s">
        <v>129</v>
      </c>
      <c r="B38" s="28">
        <v>1185</v>
      </c>
      <c r="C38" s="29">
        <v>11097</v>
      </c>
      <c r="D38" s="28">
        <v>4164</v>
      </c>
      <c r="E38" s="30" t="s">
        <v>226</v>
      </c>
      <c r="F38" s="31">
        <v>210</v>
      </c>
      <c r="G38" s="23">
        <v>14</v>
      </c>
      <c r="H38" s="24">
        <f t="shared" si="1"/>
        <v>224</v>
      </c>
      <c r="I38" s="25">
        <v>1</v>
      </c>
      <c r="J38" s="26" t="s">
        <v>704</v>
      </c>
      <c r="K38" s="26" t="s">
        <v>11</v>
      </c>
      <c r="L38" s="115" t="s">
        <v>705</v>
      </c>
    </row>
    <row r="39" spans="1:12" s="27" customFormat="1" ht="12.75" x14ac:dyDescent="0.25">
      <c r="A39" s="114" t="s">
        <v>129</v>
      </c>
      <c r="B39" s="28">
        <v>1167</v>
      </c>
      <c r="C39" s="29">
        <v>10308</v>
      </c>
      <c r="D39" s="28">
        <v>3944</v>
      </c>
      <c r="E39" s="30" t="s">
        <v>685</v>
      </c>
      <c r="F39" s="31">
        <v>520</v>
      </c>
      <c r="G39" s="23">
        <v>100</v>
      </c>
      <c r="H39" s="24">
        <f t="shared" si="1"/>
        <v>620</v>
      </c>
      <c r="I39" s="32">
        <v>2</v>
      </c>
      <c r="J39" s="35" t="s">
        <v>173</v>
      </c>
      <c r="K39" s="26" t="s">
        <v>11</v>
      </c>
      <c r="L39" s="146" t="s">
        <v>698</v>
      </c>
    </row>
    <row r="40" spans="1:12" s="27" customFormat="1" ht="12.75" x14ac:dyDescent="0.25">
      <c r="A40" s="114" t="s">
        <v>129</v>
      </c>
      <c r="B40" s="32">
        <v>1186</v>
      </c>
      <c r="C40" s="33">
        <v>11098</v>
      </c>
      <c r="D40" s="19">
        <v>4164</v>
      </c>
      <c r="E40" s="30" t="s">
        <v>690</v>
      </c>
      <c r="F40" s="31">
        <v>182</v>
      </c>
      <c r="G40" s="23">
        <v>14</v>
      </c>
      <c r="H40" s="24">
        <f t="shared" si="1"/>
        <v>196</v>
      </c>
      <c r="I40" s="25">
        <v>1</v>
      </c>
      <c r="J40" s="26" t="s">
        <v>704</v>
      </c>
      <c r="K40" s="26" t="s">
        <v>11</v>
      </c>
      <c r="L40" s="115" t="s">
        <v>705</v>
      </c>
    </row>
    <row r="41" spans="1:12" s="27" customFormat="1" ht="12.75" x14ac:dyDescent="0.25">
      <c r="A41" s="114" t="s">
        <v>129</v>
      </c>
      <c r="B41" s="32">
        <v>1198</v>
      </c>
      <c r="C41" s="33">
        <v>10591</v>
      </c>
      <c r="D41" s="19">
        <v>4015</v>
      </c>
      <c r="E41" s="30" t="s">
        <v>271</v>
      </c>
      <c r="F41" s="31">
        <v>300</v>
      </c>
      <c r="G41" s="23">
        <v>50</v>
      </c>
      <c r="H41" s="24">
        <f t="shared" si="1"/>
        <v>350</v>
      </c>
      <c r="I41" s="25">
        <v>1</v>
      </c>
      <c r="J41" s="26" t="s">
        <v>211</v>
      </c>
      <c r="K41" s="26" t="s">
        <v>11</v>
      </c>
      <c r="L41" s="115" t="s">
        <v>694</v>
      </c>
    </row>
    <row r="42" spans="1:12" s="27" customFormat="1" ht="12.75" x14ac:dyDescent="0.25">
      <c r="A42" s="114" t="s">
        <v>129</v>
      </c>
      <c r="B42" s="28">
        <v>1170</v>
      </c>
      <c r="C42" s="29">
        <v>10311</v>
      </c>
      <c r="D42" s="28">
        <v>3944</v>
      </c>
      <c r="E42" s="30" t="s">
        <v>687</v>
      </c>
      <c r="F42" s="31">
        <v>520</v>
      </c>
      <c r="G42" s="23">
        <v>100</v>
      </c>
      <c r="H42" s="24">
        <f t="shared" si="1"/>
        <v>620</v>
      </c>
      <c r="I42" s="25">
        <v>2</v>
      </c>
      <c r="J42" s="26" t="s">
        <v>166</v>
      </c>
      <c r="K42" s="26" t="s">
        <v>11</v>
      </c>
      <c r="L42" s="115" t="s">
        <v>696</v>
      </c>
    </row>
    <row r="43" spans="1:12" s="27" customFormat="1" ht="12.75" x14ac:dyDescent="0.25">
      <c r="A43" s="114" t="s">
        <v>129</v>
      </c>
      <c r="B43" s="19">
        <v>1168</v>
      </c>
      <c r="C43" s="20">
        <v>10309</v>
      </c>
      <c r="D43" s="19">
        <v>3944</v>
      </c>
      <c r="E43" s="21" t="s">
        <v>130</v>
      </c>
      <c r="F43" s="31">
        <v>520</v>
      </c>
      <c r="G43" s="23">
        <v>100</v>
      </c>
      <c r="H43" s="24">
        <f t="shared" si="1"/>
        <v>620</v>
      </c>
      <c r="I43" s="25">
        <v>2</v>
      </c>
      <c r="J43" s="26" t="s">
        <v>173</v>
      </c>
      <c r="K43" s="26" t="s">
        <v>11</v>
      </c>
      <c r="L43" s="146" t="s">
        <v>698</v>
      </c>
    </row>
    <row r="44" spans="1:12" s="27" customFormat="1" ht="12.75" x14ac:dyDescent="0.25">
      <c r="A44" s="114" t="s">
        <v>129</v>
      </c>
      <c r="B44" s="28">
        <v>1184</v>
      </c>
      <c r="C44" s="29">
        <v>11025</v>
      </c>
      <c r="D44" s="28">
        <v>4132</v>
      </c>
      <c r="E44" s="30" t="s">
        <v>231</v>
      </c>
      <c r="F44" s="31">
        <v>260</v>
      </c>
      <c r="G44" s="23">
        <v>100</v>
      </c>
      <c r="H44" s="24">
        <f t="shared" si="1"/>
        <v>360</v>
      </c>
      <c r="I44" s="25">
        <v>2</v>
      </c>
      <c r="J44" s="26" t="s">
        <v>166</v>
      </c>
      <c r="K44" s="26" t="s">
        <v>725</v>
      </c>
      <c r="L44" s="115" t="s">
        <v>726</v>
      </c>
    </row>
    <row r="45" spans="1:12" s="27" customFormat="1" ht="12.75" x14ac:dyDescent="0.25">
      <c r="A45" s="114" t="s">
        <v>129</v>
      </c>
      <c r="B45" s="28">
        <v>1183</v>
      </c>
      <c r="C45" s="29">
        <v>11023</v>
      </c>
      <c r="D45" s="28">
        <v>4132</v>
      </c>
      <c r="E45" s="30" t="s">
        <v>231</v>
      </c>
      <c r="F45" s="31">
        <v>260</v>
      </c>
      <c r="G45" s="23">
        <v>100</v>
      </c>
      <c r="H45" s="24">
        <f t="shared" si="1"/>
        <v>360</v>
      </c>
      <c r="I45" s="25">
        <v>2</v>
      </c>
      <c r="J45" s="26" t="s">
        <v>166</v>
      </c>
      <c r="K45" s="26" t="s">
        <v>725</v>
      </c>
      <c r="L45" s="115" t="s">
        <v>726</v>
      </c>
    </row>
    <row r="46" spans="1:12" s="27" customFormat="1" ht="12.75" x14ac:dyDescent="0.25">
      <c r="A46" s="114" t="s">
        <v>129</v>
      </c>
      <c r="B46" s="32">
        <v>1174</v>
      </c>
      <c r="C46" s="33">
        <v>11014</v>
      </c>
      <c r="D46" s="19">
        <v>4132</v>
      </c>
      <c r="E46" s="30" t="s">
        <v>231</v>
      </c>
      <c r="F46" s="31">
        <v>260</v>
      </c>
      <c r="G46" s="23">
        <v>100</v>
      </c>
      <c r="H46" s="24">
        <f t="shared" si="1"/>
        <v>360</v>
      </c>
      <c r="I46" s="25">
        <v>2</v>
      </c>
      <c r="J46" s="26" t="s">
        <v>173</v>
      </c>
      <c r="K46" s="26" t="s">
        <v>725</v>
      </c>
      <c r="L46" s="115" t="s">
        <v>726</v>
      </c>
    </row>
    <row r="47" spans="1:12" s="27" customFormat="1" ht="12.75" x14ac:dyDescent="0.25">
      <c r="A47" s="114" t="s">
        <v>129</v>
      </c>
      <c r="B47" s="32">
        <v>1173</v>
      </c>
      <c r="C47" s="33">
        <v>11013</v>
      </c>
      <c r="D47" s="19">
        <v>4132</v>
      </c>
      <c r="E47" s="30" t="s">
        <v>231</v>
      </c>
      <c r="F47" s="31">
        <v>260</v>
      </c>
      <c r="G47" s="23">
        <v>100</v>
      </c>
      <c r="H47" s="24">
        <f t="shared" si="1"/>
        <v>360</v>
      </c>
      <c r="I47" s="25">
        <v>2</v>
      </c>
      <c r="J47" s="26" t="s">
        <v>173</v>
      </c>
      <c r="K47" s="26" t="s">
        <v>725</v>
      </c>
      <c r="L47" s="115" t="s">
        <v>726</v>
      </c>
    </row>
    <row r="48" spans="1:12" s="27" customFormat="1" ht="12.75" x14ac:dyDescent="0.25">
      <c r="A48" s="114" t="s">
        <v>129</v>
      </c>
      <c r="B48" s="28">
        <v>1193</v>
      </c>
      <c r="C48" s="29">
        <v>11029</v>
      </c>
      <c r="D48" s="28">
        <v>4132</v>
      </c>
      <c r="E48" s="30" t="s">
        <v>232</v>
      </c>
      <c r="F48" s="31">
        <v>260</v>
      </c>
      <c r="G48" s="23">
        <v>100</v>
      </c>
      <c r="H48" s="24">
        <f t="shared" si="1"/>
        <v>360</v>
      </c>
      <c r="I48" s="25">
        <v>2</v>
      </c>
      <c r="J48" s="26" t="s">
        <v>166</v>
      </c>
      <c r="K48" s="26" t="s">
        <v>725</v>
      </c>
      <c r="L48" s="115" t="s">
        <v>726</v>
      </c>
    </row>
    <row r="49" spans="1:12" s="27" customFormat="1" ht="12.75" x14ac:dyDescent="0.25">
      <c r="A49" s="114" t="s">
        <v>129</v>
      </c>
      <c r="B49" s="32">
        <v>1192</v>
      </c>
      <c r="C49" s="33">
        <v>11028</v>
      </c>
      <c r="D49" s="19">
        <v>4132</v>
      </c>
      <c r="E49" s="30" t="s">
        <v>232</v>
      </c>
      <c r="F49" s="31">
        <v>260</v>
      </c>
      <c r="G49" s="23">
        <v>100</v>
      </c>
      <c r="H49" s="24">
        <f t="shared" si="1"/>
        <v>360</v>
      </c>
      <c r="I49" s="25">
        <v>2</v>
      </c>
      <c r="J49" s="26" t="s">
        <v>727</v>
      </c>
      <c r="K49" s="26" t="s">
        <v>725</v>
      </c>
      <c r="L49" s="115" t="s">
        <v>726</v>
      </c>
    </row>
    <row r="50" spans="1:12" s="27" customFormat="1" ht="12.75" x14ac:dyDescent="0.25">
      <c r="A50" s="114" t="s">
        <v>129</v>
      </c>
      <c r="B50" s="28">
        <v>1189</v>
      </c>
      <c r="C50" s="29">
        <v>11026</v>
      </c>
      <c r="D50" s="28">
        <v>4132</v>
      </c>
      <c r="E50" s="30" t="s">
        <v>232</v>
      </c>
      <c r="F50" s="31">
        <v>260</v>
      </c>
      <c r="G50" s="23">
        <v>100</v>
      </c>
      <c r="H50" s="24">
        <f t="shared" si="1"/>
        <v>360</v>
      </c>
      <c r="I50" s="25">
        <v>2</v>
      </c>
      <c r="J50" s="26" t="s">
        <v>166</v>
      </c>
      <c r="K50" s="26" t="s">
        <v>725</v>
      </c>
      <c r="L50" s="115" t="s">
        <v>726</v>
      </c>
    </row>
    <row r="51" spans="1:12" s="27" customFormat="1" ht="12.75" x14ac:dyDescent="0.25">
      <c r="A51" s="114" t="s">
        <v>129</v>
      </c>
      <c r="B51" s="28">
        <v>1182</v>
      </c>
      <c r="C51" s="29">
        <v>11022</v>
      </c>
      <c r="D51" s="28">
        <v>4132</v>
      </c>
      <c r="E51" s="30" t="s">
        <v>232</v>
      </c>
      <c r="F51" s="31">
        <v>260</v>
      </c>
      <c r="G51" s="23">
        <v>100</v>
      </c>
      <c r="H51" s="24">
        <f t="shared" si="1"/>
        <v>360</v>
      </c>
      <c r="I51" s="25">
        <v>2</v>
      </c>
      <c r="J51" s="26" t="s">
        <v>166</v>
      </c>
      <c r="K51" s="26" t="s">
        <v>725</v>
      </c>
      <c r="L51" s="115" t="s">
        <v>726</v>
      </c>
    </row>
    <row r="52" spans="1:12" s="27" customFormat="1" ht="12.75" x14ac:dyDescent="0.25">
      <c r="A52" s="114" t="s">
        <v>129</v>
      </c>
      <c r="B52" s="28">
        <v>1181</v>
      </c>
      <c r="C52" s="29">
        <v>11020</v>
      </c>
      <c r="D52" s="28">
        <v>4132</v>
      </c>
      <c r="E52" s="30" t="s">
        <v>232</v>
      </c>
      <c r="F52" s="31">
        <v>260</v>
      </c>
      <c r="G52" s="23">
        <v>100</v>
      </c>
      <c r="H52" s="24">
        <f t="shared" si="1"/>
        <v>360</v>
      </c>
      <c r="I52" s="32">
        <v>2</v>
      </c>
      <c r="J52" s="35" t="s">
        <v>166</v>
      </c>
      <c r="K52" s="26" t="s">
        <v>725</v>
      </c>
      <c r="L52" s="115" t="s">
        <v>726</v>
      </c>
    </row>
    <row r="53" spans="1:12" s="27" customFormat="1" ht="12.75" x14ac:dyDescent="0.25">
      <c r="A53" s="114" t="s">
        <v>129</v>
      </c>
      <c r="B53" s="19">
        <v>1172</v>
      </c>
      <c r="C53" s="20">
        <v>11012</v>
      </c>
      <c r="D53" s="19">
        <v>4132</v>
      </c>
      <c r="E53" s="21" t="s">
        <v>232</v>
      </c>
      <c r="F53" s="31">
        <v>260</v>
      </c>
      <c r="G53" s="23">
        <v>100</v>
      </c>
      <c r="H53" s="24">
        <f t="shared" si="1"/>
        <v>360</v>
      </c>
      <c r="I53" s="25">
        <v>2</v>
      </c>
      <c r="J53" s="26" t="s">
        <v>173</v>
      </c>
      <c r="K53" s="26" t="s">
        <v>725</v>
      </c>
      <c r="L53" s="115" t="s">
        <v>726</v>
      </c>
    </row>
    <row r="54" spans="1:12" s="27" customFormat="1" ht="12.75" x14ac:dyDescent="0.25">
      <c r="A54" s="114" t="s">
        <v>129</v>
      </c>
      <c r="B54" s="28">
        <v>1190</v>
      </c>
      <c r="C54" s="29">
        <v>11027</v>
      </c>
      <c r="D54" s="28">
        <v>4132</v>
      </c>
      <c r="E54" s="30" t="s">
        <v>162</v>
      </c>
      <c r="F54" s="31">
        <v>260</v>
      </c>
      <c r="G54" s="23">
        <v>100</v>
      </c>
      <c r="H54" s="24">
        <f t="shared" si="1"/>
        <v>360</v>
      </c>
      <c r="I54" s="25">
        <v>2</v>
      </c>
      <c r="J54" s="26" t="s">
        <v>727</v>
      </c>
      <c r="K54" s="26" t="s">
        <v>725</v>
      </c>
      <c r="L54" s="115" t="s">
        <v>726</v>
      </c>
    </row>
    <row r="55" spans="1:12" s="27" customFormat="1" ht="12.75" x14ac:dyDescent="0.25">
      <c r="A55" s="114" t="s">
        <v>129</v>
      </c>
      <c r="B55" s="19">
        <v>1176</v>
      </c>
      <c r="C55" s="20">
        <v>11016</v>
      </c>
      <c r="D55" s="19">
        <v>4132</v>
      </c>
      <c r="E55" s="21" t="s">
        <v>207</v>
      </c>
      <c r="F55" s="31">
        <v>260</v>
      </c>
      <c r="G55" s="23">
        <v>100</v>
      </c>
      <c r="H55" s="24">
        <f t="shared" si="1"/>
        <v>360</v>
      </c>
      <c r="I55" s="25">
        <v>2</v>
      </c>
      <c r="J55" s="35" t="s">
        <v>166</v>
      </c>
      <c r="K55" s="26" t="s">
        <v>725</v>
      </c>
      <c r="L55" s="115" t="s">
        <v>726</v>
      </c>
    </row>
    <row r="56" spans="1:12" s="27" customFormat="1" ht="12.75" x14ac:dyDescent="0.25">
      <c r="A56" s="114" t="s">
        <v>129</v>
      </c>
      <c r="B56" s="32">
        <v>1175</v>
      </c>
      <c r="C56" s="33">
        <v>11015</v>
      </c>
      <c r="D56" s="19">
        <v>4132</v>
      </c>
      <c r="E56" s="30" t="s">
        <v>207</v>
      </c>
      <c r="F56" s="31">
        <v>260</v>
      </c>
      <c r="G56" s="23">
        <v>100</v>
      </c>
      <c r="H56" s="24">
        <f t="shared" si="1"/>
        <v>360</v>
      </c>
      <c r="I56" s="25">
        <v>2</v>
      </c>
      <c r="J56" s="26" t="s">
        <v>166</v>
      </c>
      <c r="K56" s="26" t="s">
        <v>725</v>
      </c>
      <c r="L56" s="115" t="s">
        <v>726</v>
      </c>
    </row>
    <row r="57" spans="1:12" s="27" customFormat="1" ht="12.75" x14ac:dyDescent="0.25">
      <c r="A57" s="114" t="s">
        <v>129</v>
      </c>
      <c r="B57" s="28">
        <v>1201</v>
      </c>
      <c r="C57" s="29">
        <v>11382</v>
      </c>
      <c r="D57" s="28">
        <v>3916</v>
      </c>
      <c r="E57" s="21" t="s">
        <v>266</v>
      </c>
      <c r="F57" s="31">
        <v>300</v>
      </c>
      <c r="G57" s="23">
        <v>160</v>
      </c>
      <c r="H57" s="24">
        <f t="shared" si="1"/>
        <v>460</v>
      </c>
      <c r="I57" s="25">
        <v>3</v>
      </c>
      <c r="J57" s="26" t="s">
        <v>165</v>
      </c>
      <c r="K57" s="26" t="s">
        <v>187</v>
      </c>
      <c r="L57" s="115" t="s">
        <v>722</v>
      </c>
    </row>
    <row r="58" spans="1:12" s="185" customFormat="1" ht="26.25" customHeight="1" thickBot="1" x14ac:dyDescent="0.3">
      <c r="C58" s="186"/>
      <c r="F58" s="166">
        <f>SUM(F5:F57)</f>
        <v>20436</v>
      </c>
      <c r="G58" s="167">
        <f>+SUM(G5:G57)</f>
        <v>4948</v>
      </c>
      <c r="H58" s="168">
        <f>+SUM(H5:H57)</f>
        <v>25384</v>
      </c>
      <c r="I58" s="187"/>
      <c r="J58" s="188"/>
      <c r="K58" s="188"/>
      <c r="L58" s="188"/>
    </row>
  </sheetData>
  <autoFilter ref="A4:L58"/>
  <mergeCells count="2">
    <mergeCell ref="A1:L1"/>
    <mergeCell ref="A2:L2"/>
  </mergeCells>
  <pageMargins left="0.11811023622047245" right="0.11811023622047245" top="0.15748031496062992" bottom="0.15748031496062992" header="0.31496062992125984" footer="0.31496062992125984"/>
  <pageSetup scale="6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7" workbookViewId="0">
      <selection activeCell="E19" sqref="E19"/>
    </sheetView>
  </sheetViews>
  <sheetFormatPr baseColWidth="10" defaultRowHeight="15" x14ac:dyDescent="0.25"/>
  <cols>
    <col min="5" max="5" width="11.85546875" bestFit="1" customWidth="1"/>
  </cols>
  <sheetData>
    <row r="1" spans="1:13" ht="18.75" x14ac:dyDescent="0.3">
      <c r="A1" s="3" t="s">
        <v>19</v>
      </c>
      <c r="B1" s="4"/>
      <c r="C1" s="4"/>
      <c r="D1" s="5"/>
      <c r="E1" s="5"/>
      <c r="F1" s="5"/>
      <c r="G1" s="5"/>
      <c r="H1" s="5"/>
      <c r="I1" s="5"/>
      <c r="J1" s="3" t="s">
        <v>20</v>
      </c>
      <c r="K1" s="4"/>
      <c r="L1" s="4"/>
    </row>
    <row r="2" spans="1:13" x14ac:dyDescent="0.25">
      <c r="A2" s="2" t="s">
        <v>21</v>
      </c>
      <c r="J2" s="6"/>
      <c r="K2" s="2" t="s">
        <v>22</v>
      </c>
      <c r="L2" s="6"/>
    </row>
    <row r="3" spans="1:13" x14ac:dyDescent="0.25">
      <c r="B3" t="s">
        <v>23</v>
      </c>
      <c r="J3" s="6"/>
      <c r="K3" s="6"/>
      <c r="L3" s="6"/>
    </row>
    <row r="4" spans="1:13" x14ac:dyDescent="0.25">
      <c r="B4" t="s">
        <v>24</v>
      </c>
      <c r="J4" s="6"/>
      <c r="K4" s="2" t="s">
        <v>25</v>
      </c>
      <c r="L4" s="6"/>
    </row>
    <row r="5" spans="1:13" x14ac:dyDescent="0.25">
      <c r="B5" t="s">
        <v>26</v>
      </c>
      <c r="J5" s="6"/>
      <c r="K5" s="6"/>
      <c r="L5" t="s">
        <v>27</v>
      </c>
    </row>
    <row r="6" spans="1:13" x14ac:dyDescent="0.25">
      <c r="B6" t="s">
        <v>28</v>
      </c>
      <c r="J6" s="6"/>
      <c r="L6" t="s">
        <v>29</v>
      </c>
    </row>
    <row r="7" spans="1:13" x14ac:dyDescent="0.25">
      <c r="B7" t="s">
        <v>30</v>
      </c>
      <c r="J7" s="6"/>
      <c r="L7" t="s">
        <v>31</v>
      </c>
    </row>
    <row r="8" spans="1:13" x14ac:dyDescent="0.25">
      <c r="J8" s="6"/>
      <c r="L8" t="s">
        <v>32</v>
      </c>
    </row>
    <row r="9" spans="1:13" x14ac:dyDescent="0.25">
      <c r="A9" s="2" t="s">
        <v>17</v>
      </c>
      <c r="J9" s="6"/>
      <c r="L9" t="s">
        <v>33</v>
      </c>
    </row>
    <row r="10" spans="1:13" x14ac:dyDescent="0.25">
      <c r="B10" t="s">
        <v>34</v>
      </c>
      <c r="J10" s="6"/>
    </row>
    <row r="11" spans="1:13" x14ac:dyDescent="0.25">
      <c r="B11" s="2" t="s">
        <v>16</v>
      </c>
      <c r="J11" s="6"/>
      <c r="K11" s="2" t="s">
        <v>35</v>
      </c>
    </row>
    <row r="12" spans="1:13" x14ac:dyDescent="0.25">
      <c r="B12" s="7" t="s">
        <v>36</v>
      </c>
      <c r="J12" s="6"/>
      <c r="K12" s="2"/>
      <c r="L12" s="2" t="s">
        <v>125</v>
      </c>
    </row>
    <row r="13" spans="1:13" x14ac:dyDescent="0.25">
      <c r="B13" t="s">
        <v>37</v>
      </c>
      <c r="J13" s="6"/>
      <c r="K13" s="2"/>
      <c r="L13" s="2"/>
      <c r="M13" t="s">
        <v>124</v>
      </c>
    </row>
    <row r="14" spans="1:13" x14ac:dyDescent="0.25">
      <c r="B14" t="s">
        <v>39</v>
      </c>
      <c r="J14" s="6"/>
      <c r="K14" s="2"/>
      <c r="L14" s="2" t="s">
        <v>14</v>
      </c>
    </row>
    <row r="15" spans="1:13" x14ac:dyDescent="0.25">
      <c r="J15" s="6"/>
      <c r="K15" s="2"/>
      <c r="L15" s="2"/>
    </row>
    <row r="16" spans="1:13" x14ac:dyDescent="0.25">
      <c r="A16" s="2" t="s">
        <v>42</v>
      </c>
      <c r="J16" s="6"/>
      <c r="K16" s="2"/>
      <c r="L16" s="2" t="s">
        <v>126</v>
      </c>
    </row>
    <row r="17" spans="1:13" x14ac:dyDescent="0.25">
      <c r="B17" t="s">
        <v>44</v>
      </c>
      <c r="J17" s="6"/>
      <c r="K17" s="6"/>
      <c r="L17" s="6"/>
    </row>
    <row r="18" spans="1:13" x14ac:dyDescent="0.25">
      <c r="B18" t="s">
        <v>46</v>
      </c>
      <c r="E18" t="s">
        <v>128</v>
      </c>
      <c r="J18" s="6"/>
      <c r="K18" s="2" t="s">
        <v>38</v>
      </c>
      <c r="L18" s="6"/>
    </row>
    <row r="19" spans="1:13" x14ac:dyDescent="0.25">
      <c r="A19" s="2"/>
      <c r="B19" s="2"/>
      <c r="J19" s="6"/>
      <c r="K19" s="6"/>
      <c r="L19" s="6" t="s">
        <v>40</v>
      </c>
    </row>
    <row r="20" spans="1:13" x14ac:dyDescent="0.25">
      <c r="A20" s="2" t="s">
        <v>24</v>
      </c>
      <c r="B20" s="2"/>
      <c r="J20" s="6"/>
      <c r="L20" s="6"/>
      <c r="M20" t="s">
        <v>41</v>
      </c>
    </row>
    <row r="21" spans="1:13" x14ac:dyDescent="0.25">
      <c r="A21" s="2"/>
      <c r="B21" s="2"/>
      <c r="J21" s="6"/>
      <c r="L21" s="6"/>
      <c r="M21" t="s">
        <v>43</v>
      </c>
    </row>
    <row r="22" spans="1:13" x14ac:dyDescent="0.25">
      <c r="A22" s="2" t="s">
        <v>26</v>
      </c>
      <c r="B22" s="2"/>
      <c r="J22" s="6"/>
      <c r="L22" s="6"/>
      <c r="M22" t="s">
        <v>45</v>
      </c>
    </row>
    <row r="23" spans="1:13" x14ac:dyDescent="0.25">
      <c r="A23" s="2"/>
      <c r="B23" s="2"/>
      <c r="L23" s="6"/>
    </row>
    <row r="24" spans="1:13" x14ac:dyDescent="0.25">
      <c r="A24" s="2" t="s">
        <v>50</v>
      </c>
      <c r="B24" s="2"/>
      <c r="K24" s="2" t="s">
        <v>47</v>
      </c>
    </row>
    <row r="25" spans="1:13" x14ac:dyDescent="0.25">
      <c r="A25" s="2"/>
      <c r="B25" s="2"/>
      <c r="K25" s="2"/>
    </row>
    <row r="26" spans="1:13" x14ac:dyDescent="0.25">
      <c r="A26" s="2" t="s">
        <v>52</v>
      </c>
      <c r="B26" s="2"/>
      <c r="K26" s="2" t="s">
        <v>48</v>
      </c>
    </row>
    <row r="27" spans="1:13" x14ac:dyDescent="0.25">
      <c r="A27" s="2"/>
      <c r="B27" s="2"/>
      <c r="K27" s="2"/>
    </row>
    <row r="28" spans="1:13" x14ac:dyDescent="0.25">
      <c r="A28" s="2" t="s">
        <v>54</v>
      </c>
      <c r="B28" s="2"/>
      <c r="K28" s="2" t="s">
        <v>49</v>
      </c>
    </row>
    <row r="29" spans="1:13" x14ac:dyDescent="0.25">
      <c r="A29" s="2"/>
      <c r="B29" s="2"/>
      <c r="K29" s="2"/>
    </row>
    <row r="30" spans="1:13" x14ac:dyDescent="0.25">
      <c r="A30" s="2"/>
      <c r="B30" s="2"/>
      <c r="K30" s="2" t="s">
        <v>51</v>
      </c>
    </row>
    <row r="31" spans="1:13" x14ac:dyDescent="0.25">
      <c r="K31" s="2"/>
    </row>
    <row r="32" spans="1:13" x14ac:dyDescent="0.25">
      <c r="K32" s="2" t="s">
        <v>53</v>
      </c>
    </row>
    <row r="33" spans="11:11" x14ac:dyDescent="0.25">
      <c r="K33" s="2"/>
    </row>
    <row r="34" spans="11:11" x14ac:dyDescent="0.25">
      <c r="K34" s="2" t="s">
        <v>55</v>
      </c>
    </row>
    <row r="35" spans="11:11" x14ac:dyDescent="0.25">
      <c r="K35" s="2"/>
    </row>
    <row r="36" spans="11:11" x14ac:dyDescent="0.25">
      <c r="K36" s="2"/>
    </row>
    <row r="37" spans="11:11" x14ac:dyDescent="0.25">
      <c r="K3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E19" sqref="E19"/>
    </sheetView>
  </sheetViews>
  <sheetFormatPr baseColWidth="10" defaultRowHeight="15" x14ac:dyDescent="0.25"/>
  <sheetData>
    <row r="2" spans="1:10" ht="15.75" x14ac:dyDescent="0.25">
      <c r="A2" s="8" t="s">
        <v>56</v>
      </c>
    </row>
    <row r="4" spans="1:10" x14ac:dyDescent="0.25">
      <c r="A4" s="2" t="s">
        <v>57</v>
      </c>
    </row>
    <row r="5" spans="1:10" x14ac:dyDescent="0.25">
      <c r="B5" t="s">
        <v>58</v>
      </c>
      <c r="J5" s="2" t="s">
        <v>69</v>
      </c>
    </row>
    <row r="6" spans="1:10" x14ac:dyDescent="0.25">
      <c r="B6" t="s">
        <v>59</v>
      </c>
    </row>
    <row r="7" spans="1:10" x14ac:dyDescent="0.25">
      <c r="B7" t="s">
        <v>60</v>
      </c>
    </row>
    <row r="10" spans="1:10" x14ac:dyDescent="0.25">
      <c r="A10" s="2" t="s">
        <v>61</v>
      </c>
    </row>
    <row r="11" spans="1:10" x14ac:dyDescent="0.25">
      <c r="B11" t="s">
        <v>62</v>
      </c>
    </row>
    <row r="12" spans="1:10" x14ac:dyDescent="0.25">
      <c r="C12" t="s">
        <v>63</v>
      </c>
    </row>
    <row r="13" spans="1:10" x14ac:dyDescent="0.25">
      <c r="C13" t="s">
        <v>127</v>
      </c>
    </row>
    <row r="14" spans="1:10" x14ac:dyDescent="0.25">
      <c r="B14" t="s">
        <v>64</v>
      </c>
    </row>
    <row r="17" spans="1:2" x14ac:dyDescent="0.25">
      <c r="A17" s="2" t="s">
        <v>65</v>
      </c>
    </row>
    <row r="18" spans="1:2" x14ac:dyDescent="0.25">
      <c r="B18" t="s">
        <v>66</v>
      </c>
    </row>
    <row r="19" spans="1:2" x14ac:dyDescent="0.25">
      <c r="B19" t="s">
        <v>67</v>
      </c>
    </row>
    <row r="21" spans="1:2" x14ac:dyDescent="0.25">
      <c r="A21" s="2" t="s">
        <v>18</v>
      </c>
    </row>
    <row r="25" spans="1:2" x14ac:dyDescent="0.25">
      <c r="A25" s="2" t="s">
        <v>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E19" sqref="E19"/>
    </sheetView>
  </sheetViews>
  <sheetFormatPr baseColWidth="10" defaultRowHeight="15" x14ac:dyDescent="0.25"/>
  <sheetData>
    <row r="1" spans="1:18" x14ac:dyDescent="0.25">
      <c r="A1" s="2" t="s">
        <v>71</v>
      </c>
      <c r="D1" s="9">
        <v>34</v>
      </c>
      <c r="I1" s="2" t="s">
        <v>72</v>
      </c>
      <c r="L1" s="9">
        <v>26</v>
      </c>
      <c r="M1" s="9"/>
      <c r="N1" s="2" t="s">
        <v>73</v>
      </c>
      <c r="Q1" s="9">
        <v>16</v>
      </c>
    </row>
    <row r="2" spans="1:18" x14ac:dyDescent="0.25">
      <c r="C2" t="s">
        <v>74</v>
      </c>
      <c r="D2" s="9"/>
      <c r="J2" t="s">
        <v>75</v>
      </c>
      <c r="L2" s="9"/>
      <c r="M2" s="9"/>
      <c r="O2" t="s">
        <v>76</v>
      </c>
    </row>
    <row r="3" spans="1:18" x14ac:dyDescent="0.25">
      <c r="C3" t="s">
        <v>77</v>
      </c>
      <c r="D3" s="9"/>
      <c r="J3" t="s">
        <v>78</v>
      </c>
      <c r="L3" s="9"/>
      <c r="M3" s="9"/>
      <c r="O3" t="s">
        <v>79</v>
      </c>
    </row>
    <row r="4" spans="1:18" x14ac:dyDescent="0.25">
      <c r="C4" t="s">
        <v>80</v>
      </c>
      <c r="D4" s="9"/>
      <c r="J4" t="s">
        <v>81</v>
      </c>
      <c r="L4" s="9"/>
      <c r="M4" s="9"/>
    </row>
    <row r="5" spans="1:18" x14ac:dyDescent="0.25">
      <c r="C5" t="s">
        <v>82</v>
      </c>
      <c r="D5" s="9"/>
      <c r="L5" s="9"/>
      <c r="M5" s="9"/>
    </row>
    <row r="6" spans="1:18" x14ac:dyDescent="0.25">
      <c r="A6" s="2" t="s">
        <v>83</v>
      </c>
      <c r="D6" s="9">
        <v>10</v>
      </c>
      <c r="L6" s="9"/>
      <c r="M6" s="9"/>
    </row>
    <row r="7" spans="1:18" x14ac:dyDescent="0.25">
      <c r="C7" t="s">
        <v>84</v>
      </c>
      <c r="D7" s="9"/>
      <c r="I7" s="2" t="s">
        <v>85</v>
      </c>
      <c r="L7" s="9">
        <v>30</v>
      </c>
      <c r="M7" s="9"/>
      <c r="N7" s="2" t="s">
        <v>86</v>
      </c>
      <c r="Q7" s="9"/>
      <c r="R7" s="9">
        <v>23</v>
      </c>
    </row>
    <row r="8" spans="1:18" x14ac:dyDescent="0.25">
      <c r="C8" t="s">
        <v>87</v>
      </c>
      <c r="D8" s="9"/>
      <c r="J8" t="s">
        <v>88</v>
      </c>
      <c r="L8" s="9"/>
      <c r="M8" s="9"/>
      <c r="P8" t="s">
        <v>89</v>
      </c>
      <c r="Q8" s="9"/>
    </row>
    <row r="9" spans="1:18" x14ac:dyDescent="0.25">
      <c r="C9" t="s">
        <v>90</v>
      </c>
      <c r="D9" s="9"/>
      <c r="J9" t="s">
        <v>91</v>
      </c>
      <c r="L9" s="9"/>
      <c r="M9" s="9"/>
      <c r="P9" t="s">
        <v>92</v>
      </c>
      <c r="Q9" s="9"/>
    </row>
    <row r="10" spans="1:18" x14ac:dyDescent="0.25">
      <c r="A10" s="2" t="s">
        <v>93</v>
      </c>
      <c r="D10" s="9">
        <v>14</v>
      </c>
      <c r="J10" t="s">
        <v>94</v>
      </c>
      <c r="L10" s="9"/>
      <c r="M10" s="9"/>
      <c r="P10" t="s">
        <v>95</v>
      </c>
      <c r="Q10" s="9"/>
    </row>
    <row r="11" spans="1:18" x14ac:dyDescent="0.25">
      <c r="C11" t="s">
        <v>96</v>
      </c>
      <c r="D11" s="9"/>
      <c r="L11" s="9"/>
      <c r="M11" s="9"/>
      <c r="P11" t="s">
        <v>97</v>
      </c>
      <c r="Q11" s="9"/>
    </row>
    <row r="12" spans="1:18" x14ac:dyDescent="0.25">
      <c r="C12" t="s">
        <v>98</v>
      </c>
      <c r="D12" s="9"/>
      <c r="I12" s="2" t="s">
        <v>70</v>
      </c>
      <c r="L12" s="9">
        <v>28</v>
      </c>
      <c r="M12" s="9"/>
      <c r="Q12" s="9"/>
    </row>
    <row r="13" spans="1:18" x14ac:dyDescent="0.25">
      <c r="C13" t="s">
        <v>99</v>
      </c>
      <c r="D13" s="9"/>
      <c r="J13" t="s">
        <v>100</v>
      </c>
      <c r="L13" s="9"/>
      <c r="M13" s="9"/>
    </row>
    <row r="14" spans="1:18" x14ac:dyDescent="0.25">
      <c r="C14" t="s">
        <v>101</v>
      </c>
      <c r="D14" s="9"/>
      <c r="J14" t="s">
        <v>102</v>
      </c>
      <c r="L14" s="9"/>
      <c r="M14" s="9"/>
    </row>
    <row r="15" spans="1:18" x14ac:dyDescent="0.25">
      <c r="A15" s="2" t="s">
        <v>103</v>
      </c>
      <c r="D15" s="9">
        <v>12</v>
      </c>
      <c r="J15" t="s">
        <v>104</v>
      </c>
      <c r="L15" s="9"/>
      <c r="M15" s="9"/>
    </row>
    <row r="16" spans="1:18" x14ac:dyDescent="0.25">
      <c r="C16" t="s">
        <v>105</v>
      </c>
      <c r="D16" s="9"/>
      <c r="J16" t="s">
        <v>106</v>
      </c>
      <c r="L16" s="9"/>
      <c r="M16" s="9"/>
    </row>
    <row r="17" spans="1:13" x14ac:dyDescent="0.25">
      <c r="C17" t="s">
        <v>107</v>
      </c>
      <c r="D17" s="9"/>
      <c r="J17" t="s">
        <v>108</v>
      </c>
      <c r="L17" s="9"/>
      <c r="M17" s="9"/>
    </row>
    <row r="18" spans="1:13" x14ac:dyDescent="0.25">
      <c r="C18" t="s">
        <v>109</v>
      </c>
      <c r="D18" s="9"/>
      <c r="J18" t="s">
        <v>110</v>
      </c>
      <c r="L18" s="9"/>
      <c r="M18" s="9"/>
    </row>
    <row r="19" spans="1:13" x14ac:dyDescent="0.25">
      <c r="A19" s="2" t="s">
        <v>111</v>
      </c>
      <c r="D19" s="9">
        <v>19</v>
      </c>
      <c r="J19" t="s">
        <v>112</v>
      </c>
      <c r="L19" s="9"/>
      <c r="M19" s="9"/>
    </row>
    <row r="20" spans="1:13" x14ac:dyDescent="0.25">
      <c r="C20" t="s">
        <v>113</v>
      </c>
      <c r="D20" s="9"/>
      <c r="J20" t="s">
        <v>114</v>
      </c>
      <c r="L20" s="9"/>
      <c r="M20" s="9"/>
    </row>
    <row r="21" spans="1:13" x14ac:dyDescent="0.25">
      <c r="C21" t="s">
        <v>115</v>
      </c>
      <c r="D21" s="9"/>
      <c r="J21" t="s">
        <v>116</v>
      </c>
      <c r="L21" s="9"/>
      <c r="M21" s="9"/>
    </row>
    <row r="22" spans="1:13" x14ac:dyDescent="0.25">
      <c r="C22" t="s">
        <v>117</v>
      </c>
      <c r="D22" s="9"/>
      <c r="L22" s="9"/>
      <c r="M22" s="9"/>
    </row>
    <row r="23" spans="1:13" x14ac:dyDescent="0.25">
      <c r="C23" t="s">
        <v>118</v>
      </c>
      <c r="D23" s="9"/>
      <c r="I23" s="2" t="s">
        <v>119</v>
      </c>
      <c r="L23" s="9">
        <v>21</v>
      </c>
      <c r="M23" s="9"/>
    </row>
    <row r="24" spans="1:13" x14ac:dyDescent="0.25">
      <c r="C24" t="s">
        <v>120</v>
      </c>
      <c r="D24" s="9"/>
      <c r="J24" t="s">
        <v>121</v>
      </c>
      <c r="L24" s="9"/>
      <c r="M24" s="9"/>
    </row>
    <row r="25" spans="1:13" x14ac:dyDescent="0.25">
      <c r="D25" s="9"/>
      <c r="L25" s="9"/>
      <c r="M25" s="9"/>
    </row>
    <row r="26" spans="1:13" x14ac:dyDescent="0.25">
      <c r="D26" s="9"/>
      <c r="I26" s="2" t="s">
        <v>122</v>
      </c>
      <c r="L26" s="9">
        <v>32</v>
      </c>
      <c r="M26" s="9"/>
    </row>
    <row r="27" spans="1:13" x14ac:dyDescent="0.25">
      <c r="D27" s="9"/>
      <c r="J27" t="s">
        <v>123</v>
      </c>
      <c r="L27" s="9"/>
      <c r="M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AGOSTO</vt:lpstr>
      <vt:lpstr>SET</vt:lpstr>
      <vt:lpstr>OCT</vt:lpstr>
      <vt:lpstr>NOV</vt:lpstr>
      <vt:lpstr>DIC</vt:lpstr>
      <vt:lpstr>OF</vt:lpstr>
      <vt:lpstr>GER</vt:lpstr>
      <vt:lpstr>FAC.</vt:lpstr>
      <vt:lpstr>NOV!Títulos_a_imprimir</vt:lpstr>
      <vt:lpstr>OCT!Títulos_a_imprimir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AFECTACIÓNP</dc:creator>
  <cp:lastModifiedBy>GISSELA</cp:lastModifiedBy>
  <cp:lastPrinted>2017-02-03T18:39:32Z</cp:lastPrinted>
  <dcterms:created xsi:type="dcterms:W3CDTF">2014-10-21T12:12:45Z</dcterms:created>
  <dcterms:modified xsi:type="dcterms:W3CDTF">2017-02-03T18:57:00Z</dcterms:modified>
</cp:coreProperties>
</file>